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.omi2\Desktop\"/>
    </mc:Choice>
  </mc:AlternateContent>
  <bookViews>
    <workbookView xWindow="0" yWindow="0" windowWidth="10240" windowHeight="9050"/>
  </bookViews>
  <sheets>
    <sheet name="使い方" sheetId="2" r:id="rId1"/>
    <sheet name="発注システム確認一覧表" sheetId="1" r:id="rId2"/>
  </sheets>
  <definedNames>
    <definedName name="_xlnm.Print_Area" localSheetId="0">使い方!#REF!</definedName>
    <definedName name="_xlnm.Print_Area" localSheetId="1">発注システム確認一覧表!$A$2:$E$335</definedName>
  </definedNames>
  <calcPr calcId="162913"/>
</workbook>
</file>

<file path=xl/calcChain.xml><?xml version="1.0" encoding="utf-8"?>
<calcChain xmlns="http://schemas.openxmlformats.org/spreadsheetml/2006/main">
  <c r="I6" i="1" l="1"/>
  <c r="I8" i="1" l="1"/>
  <c r="I9" i="1"/>
  <c r="N54" i="1" l="1"/>
  <c r="I41" i="1"/>
  <c r="M41" i="1"/>
  <c r="N41" i="1" s="1"/>
  <c r="I42" i="1"/>
  <c r="M42" i="1"/>
  <c r="I43" i="1"/>
  <c r="M43" i="1"/>
  <c r="N43" i="1" s="1"/>
  <c r="I44" i="1"/>
  <c r="M44" i="1"/>
  <c r="N44" i="1" s="1"/>
  <c r="I45" i="1"/>
  <c r="M45" i="1"/>
  <c r="N45" i="1" s="1"/>
  <c r="I46" i="1"/>
  <c r="M46" i="1"/>
  <c r="N46" i="1" s="1"/>
  <c r="I47" i="1"/>
  <c r="M47" i="1"/>
  <c r="N47" i="1" s="1"/>
  <c r="I48" i="1"/>
  <c r="M48" i="1"/>
  <c r="N48" i="1" s="1"/>
  <c r="I49" i="1"/>
  <c r="M49" i="1"/>
  <c r="N49" i="1" s="1"/>
  <c r="I50" i="1"/>
  <c r="M50" i="1"/>
  <c r="I51" i="1"/>
  <c r="M51" i="1"/>
  <c r="N51" i="1" s="1"/>
  <c r="I52" i="1"/>
  <c r="M52" i="1"/>
  <c r="N52" i="1" s="1"/>
  <c r="I53" i="1"/>
  <c r="M53" i="1"/>
  <c r="N53" i="1" s="1"/>
  <c r="I54" i="1"/>
  <c r="M54" i="1"/>
  <c r="I55" i="1"/>
  <c r="M55" i="1"/>
  <c r="N55" i="1" s="1"/>
  <c r="I7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M24" i="1"/>
  <c r="N24" i="1" s="1"/>
  <c r="O24" i="1" s="1"/>
  <c r="M25" i="1"/>
  <c r="N25" i="1" s="1"/>
  <c r="O25" i="1" s="1"/>
  <c r="M26" i="1"/>
  <c r="N26" i="1" s="1"/>
  <c r="O26" i="1" s="1"/>
  <c r="M27" i="1"/>
  <c r="N27" i="1" s="1"/>
  <c r="O27" i="1" s="1"/>
  <c r="M28" i="1"/>
  <c r="N28" i="1" s="1"/>
  <c r="M29" i="1"/>
  <c r="N29" i="1" s="1"/>
  <c r="M30" i="1"/>
  <c r="N30" i="1" s="1"/>
  <c r="O30" i="1" s="1"/>
  <c r="M31" i="1"/>
  <c r="N31" i="1" s="1"/>
  <c r="M32" i="1"/>
  <c r="N32" i="1" s="1"/>
  <c r="M33" i="1"/>
  <c r="N33" i="1" s="1"/>
  <c r="O33" i="1" s="1"/>
  <c r="M34" i="1"/>
  <c r="N34" i="1" s="1"/>
  <c r="O34" i="1" s="1"/>
  <c r="M35" i="1"/>
  <c r="N35" i="1" s="1"/>
  <c r="O35" i="1" s="1"/>
  <c r="M36" i="1"/>
  <c r="N36" i="1" s="1"/>
  <c r="M37" i="1"/>
  <c r="N37" i="1" s="1"/>
  <c r="M38" i="1"/>
  <c r="N38" i="1" s="1"/>
  <c r="O38" i="1" s="1"/>
  <c r="M39" i="1"/>
  <c r="N39" i="1" s="1"/>
  <c r="M40" i="1"/>
  <c r="N40" i="1" s="1"/>
  <c r="O40" i="1" s="1"/>
  <c r="M17" i="1"/>
  <c r="N17" i="1" s="1"/>
  <c r="M18" i="1"/>
  <c r="N18" i="1" s="1"/>
  <c r="O18" i="1" s="1"/>
  <c r="M19" i="1"/>
  <c r="N19" i="1" s="1"/>
  <c r="O19" i="1" s="1"/>
  <c r="M20" i="1"/>
  <c r="N20" i="1" s="1"/>
  <c r="M21" i="1"/>
  <c r="N21" i="1" s="1"/>
  <c r="O21" i="1" s="1"/>
  <c r="M22" i="1"/>
  <c r="N22" i="1" s="1"/>
  <c r="M23" i="1"/>
  <c r="N23" i="1" s="1"/>
  <c r="O23" i="1" s="1"/>
  <c r="M16" i="1"/>
  <c r="N16" i="1" s="1"/>
  <c r="M15" i="1"/>
  <c r="M14" i="1"/>
  <c r="N14" i="1" s="1"/>
  <c r="M13" i="1"/>
  <c r="N13" i="1" s="1"/>
  <c r="O13" i="1" s="1"/>
  <c r="M12" i="1"/>
  <c r="N12" i="1" s="1"/>
  <c r="O12" i="1" s="1"/>
  <c r="M11" i="1"/>
  <c r="N11" i="1" s="1"/>
  <c r="M10" i="1"/>
  <c r="N10" i="1" s="1"/>
  <c r="O10" i="1" s="1"/>
  <c r="M9" i="1"/>
  <c r="N9" i="1" s="1"/>
  <c r="M8" i="1"/>
  <c r="M7" i="1"/>
  <c r="N7" i="1" s="1"/>
  <c r="M6" i="1"/>
  <c r="N6" i="1" s="1"/>
  <c r="N15" i="1" l="1"/>
  <c r="O15" i="1" s="1"/>
  <c r="O20" i="1"/>
  <c r="O54" i="1"/>
  <c r="O46" i="1"/>
  <c r="O16" i="1"/>
  <c r="O32" i="1"/>
  <c r="O28" i="1"/>
  <c r="O39" i="1"/>
  <c r="O31" i="1"/>
  <c r="O52" i="1"/>
  <c r="O48" i="1"/>
  <c r="O44" i="1"/>
  <c r="O36" i="1"/>
  <c r="N8" i="1"/>
  <c r="O8" i="1" s="1"/>
  <c r="O11" i="1"/>
  <c r="O29" i="1"/>
  <c r="N50" i="1"/>
  <c r="O50" i="1" s="1"/>
  <c r="N42" i="1"/>
  <c r="O42" i="1" s="1"/>
  <c r="O7" i="1"/>
  <c r="O55" i="1"/>
  <c r="O53" i="1"/>
  <c r="O51" i="1"/>
  <c r="O49" i="1"/>
  <c r="O47" i="1"/>
  <c r="O45" i="1"/>
  <c r="O43" i="1"/>
  <c r="O41" i="1"/>
  <c r="O37" i="1"/>
  <c r="O22" i="1"/>
  <c r="O17" i="1"/>
  <c r="O9" i="1"/>
  <c r="O14" i="1"/>
  <c r="O6" i="1"/>
</calcChain>
</file>

<file path=xl/sharedStrings.xml><?xml version="1.0" encoding="utf-8"?>
<sst xmlns="http://schemas.openxmlformats.org/spreadsheetml/2006/main" count="691" uniqueCount="219">
  <si>
    <t>発注システム確認一覧表</t>
  </si>
  <si>
    <t>セブン岩手工場・北上センター</t>
  </si>
  <si>
    <t>合計数量</t>
  </si>
  <si>
    <t>単位</t>
  </si>
  <si>
    <t>備考</t>
  </si>
  <si>
    <t>○長ねぎ　</t>
  </si>
  <si>
    <t>g</t>
  </si>
  <si>
    <t>○万能ねぎ　</t>
  </si>
  <si>
    <t>○★調合サラダ油／16.5kg　</t>
  </si>
  <si>
    <t>○キャベツコールスロー／0.8～1.0mm　１kg　</t>
  </si>
  <si>
    <t>○★七味唐辛子／300ｇ　</t>
  </si>
  <si>
    <t>にんじん　スティック　２×２×４０ｍｍ　</t>
  </si>
  <si>
    <t>○■無洗米シルバー　</t>
  </si>
  <si>
    <t>○★味噌（赤）／10ｋｇ　</t>
  </si>
  <si>
    <t>○★味噌（白）／10ｋｇ　</t>
  </si>
  <si>
    <t>○★SDC切干大根の煮物／1kg　</t>
  </si>
  <si>
    <t>○★調合胡麻油／1500g　</t>
  </si>
  <si>
    <t>○★うどんだし／1.8L(2097g)　</t>
  </si>
  <si>
    <t>○★にんじん花形／500g　</t>
  </si>
  <si>
    <t>○★冷凍讃岐うどん／250g×5玉　</t>
  </si>
  <si>
    <t>○★冷凍やぶそば／200g×5玉　</t>
  </si>
  <si>
    <t>○もやし　</t>
  </si>
  <si>
    <t>○★めんつゆ／1L(1180g）　</t>
  </si>
  <si>
    <t>○★鰹だし／1ｋｇ　</t>
  </si>
  <si>
    <t>○★パセリ(チップ)／50g　</t>
  </si>
  <si>
    <t>○◎SBIポテト乱切／1㎏　</t>
  </si>
  <si>
    <t>○厚揚げ(生揚げ)　</t>
  </si>
  <si>
    <t>○◎SBI千切りにんじんIQF(冷凍)／500ｇ　</t>
  </si>
  <si>
    <t>○★にんじん乱切り(冷凍)／500ｇ　</t>
  </si>
  <si>
    <t>○★冷凍　ほうれん草　カットIQF／１ｋｇ　</t>
  </si>
  <si>
    <t>○◎SBIカットわかめ／200g　</t>
  </si>
  <si>
    <t>○★ホイップ＆ホイップ(Ｖ)／１L(367g)　</t>
  </si>
  <si>
    <t>○★便利なちくわ磯辺天ぷら／３５ｇ×12　</t>
  </si>
  <si>
    <t>○◎SBI業務用欧風ベーシックビーフカレー／3㎏　</t>
  </si>
  <si>
    <t>○★ササミチーズカツ／100ｇ×10枚入　</t>
  </si>
  <si>
    <t>○★JAS中濃ソース／1.8L（2106g）　</t>
  </si>
  <si>
    <t>実施日：11月18（火）</t>
  </si>
  <si>
    <t>○白菜　</t>
  </si>
  <si>
    <t>○★食塩（特製いそしお）／1kｇ　</t>
  </si>
  <si>
    <t>○■ホワイトペッパー／210ｇ　</t>
  </si>
  <si>
    <t>○★カレー粉／400g　</t>
  </si>
  <si>
    <t>玉葱1/2スライス2～3mm　1kg　</t>
  </si>
  <si>
    <t>ポテトスティック　３×３×５０ｍｍ　</t>
  </si>
  <si>
    <t>○★特製味噌ラーメンスープ／1kg　</t>
  </si>
  <si>
    <t>○キャベツ　</t>
  </si>
  <si>
    <t>○★さといも(冷凍)／500ｇ　</t>
  </si>
  <si>
    <t>○★片栗粉（北海道産）／１kg　</t>
  </si>
  <si>
    <t>○★キャノーラ油／16.5kg　</t>
  </si>
  <si>
    <t>○黒板こんにゃく　</t>
  </si>
  <si>
    <t>○★れんこんスライスＭ　IQF／500g　</t>
  </si>
  <si>
    <t>○★糸かつお／100g　</t>
  </si>
  <si>
    <t>○★豚小間／500g　</t>
  </si>
  <si>
    <t>○★乾燥海藻サラダ／100g　</t>
  </si>
  <si>
    <t>○★鶏モモ切身100g／10枚　</t>
  </si>
  <si>
    <t>○★豚挽肉／1ｋｇ　</t>
  </si>
  <si>
    <t>★パンケーキ（メープルクリーム）／28g*16　</t>
  </si>
  <si>
    <t>○★冷凍ラーメン／200g×5玉　</t>
  </si>
  <si>
    <t>○★塩炒めソース／500ml(575g)　</t>
  </si>
  <si>
    <t>×◆拉麺がら冷凍　チキン＆ポーク／1kg　</t>
  </si>
  <si>
    <t>○★打ち粉いらずの天ぷら粉／1kg　</t>
  </si>
  <si>
    <t>○★ピーマンミックス　スライス／500g(冷凍)　</t>
  </si>
  <si>
    <t>○★玉ねぎ　スライス／500g(冷凍)　</t>
  </si>
  <si>
    <t>○◎SBI小松菜カットＩＱＦ／５００ｇ　</t>
  </si>
  <si>
    <t>○★キザミ油揚げ／1kg　</t>
  </si>
  <si>
    <t>○◎SBIにら　５ｃｍカットＩＱＦ／500g　</t>
  </si>
  <si>
    <t>○★テキサススタイルバーベキューソース／600ｇ　</t>
  </si>
  <si>
    <t>○★ぽん酢(しょうゆ)／1L(1130g)　</t>
  </si>
  <si>
    <t>○★ごまだれ焙煎／1.1kg　</t>
  </si>
  <si>
    <t>★あじわい便り　</t>
  </si>
  <si>
    <t>○★スケソウタラフィーレ骨取(Bシーフード)／100g*10＊　</t>
  </si>
  <si>
    <t>○★デザート＆ムース(バナナ)１Ｌ(1103g)　</t>
  </si>
  <si>
    <t>○★あおさ粉／１００ｇ　</t>
  </si>
  <si>
    <t>○★Ｓ照焼のたれ／１．８Ｌ　</t>
  </si>
  <si>
    <t>実施日：11月19（水）</t>
  </si>
  <si>
    <t>○紫キャベツ(レッドキャベツ)　</t>
  </si>
  <si>
    <t>○グリンカール　</t>
  </si>
  <si>
    <t>○赤玉ねぎ(レッド玉ねぎ)　</t>
  </si>
  <si>
    <t>○レタス　</t>
  </si>
  <si>
    <t>○★コンソメ／500ｇ　</t>
  </si>
  <si>
    <t>○★粉からし／300g　</t>
  </si>
  <si>
    <t>○かいわれ大根　</t>
  </si>
  <si>
    <t>○★コロッケ(ミート)／60g×10ケ　</t>
  </si>
  <si>
    <t>○★SDC五目煮豆／1kg　</t>
  </si>
  <si>
    <t>○★マッシュルーム／2号缶(固形量454g)　</t>
  </si>
  <si>
    <t>○★ローストンカツ／100g×10枚　</t>
  </si>
  <si>
    <t>○★バターソース／505g　</t>
  </si>
  <si>
    <t>春菊５００ｇ　</t>
  </si>
  <si>
    <t>○★黒酢あんかけのたれ／1200g　</t>
  </si>
  <si>
    <t>○★冷凍ＳＶスパゲティー(1.7㎜)／220g×5　</t>
  </si>
  <si>
    <t>★りんごゼリー　５０ｇ　</t>
  </si>
  <si>
    <t>★クロワッサン／19g×10　</t>
  </si>
  <si>
    <t>○★玉ねぎ　みじん切り／500g(冷凍)　</t>
  </si>
  <si>
    <t>★キャベツ　カット　５００ｇ　</t>
  </si>
  <si>
    <t>○★混ぜパラピラフの素(粉末)／500g　</t>
  </si>
  <si>
    <t>○◎SBIえりんぎカット(冷凍)／500g　</t>
  </si>
  <si>
    <t>○◎SBIやわらかぶなしめじ(冷凍)／500g　</t>
  </si>
  <si>
    <t>○★クリームパスタソース／1㎏　</t>
  </si>
  <si>
    <t>○★にんじん　みじん切り(冷凍)／500ｇ　</t>
  </si>
  <si>
    <t>○★豚肉野菜巻フライ(人参・インゲン)／約40g*25　</t>
  </si>
  <si>
    <t>○★デリシャスわかめとカマボコのゴマ酢和え／1kg　</t>
  </si>
  <si>
    <t>○★SDCうの花／1kg　</t>
  </si>
  <si>
    <t>○★JASとんかつソース／1.8L（2106g）　</t>
  </si>
  <si>
    <t>○★皮無しウインナースライス／５００ｇ　</t>
  </si>
  <si>
    <t>○★マカロニサラダ／１ｋｇ　</t>
  </si>
  <si>
    <t>○◎SBIやわらか若鶏唐揚げ／1㎏　</t>
  </si>
  <si>
    <t>実施日：11月20（木）</t>
  </si>
  <si>
    <t>○人参　</t>
  </si>
  <si>
    <t>○糸みつば　</t>
  </si>
  <si>
    <t>○★徳用醤油／1.8L(2106ｇ)　</t>
  </si>
  <si>
    <t>○むき玉ねぎ／約1kg　</t>
  </si>
  <si>
    <t>○みず菜　</t>
  </si>
  <si>
    <t>ポテト乱切り8～20g　1kg　</t>
  </si>
  <si>
    <t>★凍結全卵（調理用）ＨＶ　ＮＯ．３　１ｋ　</t>
  </si>
  <si>
    <t>○★和風ドレッシング／1L(1075ｇ)　</t>
  </si>
  <si>
    <t>○★SDCひじきの煮物／1kg　</t>
  </si>
  <si>
    <t>○カット大根（規格外）　</t>
  </si>
  <si>
    <t>■業務用白玉麩　500ｇ(地域限定）　</t>
  </si>
  <si>
    <t>○★スナップエンドウ／500g　</t>
  </si>
  <si>
    <t>○★しいたけスライス／500g　</t>
  </si>
  <si>
    <t>○★鶏モモ角切り（5‐10ｇ）／500ｇ　</t>
  </si>
  <si>
    <t>○★紅しょうが(千切り)／1kg　</t>
  </si>
  <si>
    <t>○★鶏豚湯Ｆガラスープ（パウチ）／450g　</t>
  </si>
  <si>
    <t>★ココアワッフル（個包装）２８ｇ　</t>
  </si>
  <si>
    <t>○★博多とんこつラーメンスープＳ／1kg　</t>
  </si>
  <si>
    <t>○◎SBIほうれん草IQF 3㎝カット／500g　</t>
  </si>
  <si>
    <t>○◎SBIチンゲン菜カットIQF／500g　</t>
  </si>
  <si>
    <t>■なめスイーツベース（ヨーグルト風）1kg　</t>
  </si>
  <si>
    <t>○★裏白木耳2㎜スライス／500g　</t>
  </si>
  <si>
    <t>○★えのきたけカットIQF／500ｇ　</t>
  </si>
  <si>
    <t>○★小エビ／50g　</t>
  </si>
  <si>
    <t>○★どんぶりのたれ甘口タイプ／2270g(1.8L)　</t>
  </si>
  <si>
    <t>○★チャーシュースライス(肩ロース)／500g　</t>
  </si>
  <si>
    <t>○★三元豚のもちっと水餃子／15g*50　</t>
  </si>
  <si>
    <t>○★短冊ベーコン（セミＩＱＦ）／５００ｇ　</t>
  </si>
  <si>
    <t>☆ステーキしょうゆ柚子胡椒仕立て　560g　</t>
  </si>
  <si>
    <t>実施日：11月21（金）</t>
  </si>
  <si>
    <t>○★ごま和えの素／500ｇ　</t>
  </si>
  <si>
    <t>○★あわせるデザート（杏仁豆腐）／500g　</t>
  </si>
  <si>
    <t>○木綿豆腐　</t>
  </si>
  <si>
    <t>○★骨無し切身アジ80ｇ／5切　</t>
  </si>
  <si>
    <t>○★大根おろし／500ｇ　</t>
  </si>
  <si>
    <t>○★フルーツカクテル／2号缶固形量500g　</t>
  </si>
  <si>
    <t>○★カットわかめ／200g　</t>
  </si>
  <si>
    <t>○★ゆかり／200g　</t>
  </si>
  <si>
    <t>○★春雨（レギュラー）／９㎝カット1kg　</t>
  </si>
  <si>
    <t>★ロールケーキ（ショコラ）　</t>
  </si>
  <si>
    <t>○★いんげん／500g　</t>
  </si>
  <si>
    <t>○★Ｓ粉末カレーうどんの素／1㎏　</t>
  </si>
  <si>
    <t>○◎SBI春菊カットＩＱＦ／500g　</t>
  </si>
  <si>
    <t>○★きざみのり／１００ｇ　</t>
  </si>
  <si>
    <t>実施日：11月22（土）</t>
  </si>
  <si>
    <t>○★みりん風味調味料／1.8L(2277g)　</t>
  </si>
  <si>
    <t>○★たかの爪輪切（カイエンペッパー）　</t>
  </si>
  <si>
    <t>○★粉わさび／300g　</t>
  </si>
  <si>
    <t>○★味噌（白）／1Kg　</t>
  </si>
  <si>
    <t>突きこんにゃく　白　</t>
  </si>
  <si>
    <t>■ナタデココ／(固形1kg)　</t>
  </si>
  <si>
    <t>○★とりがら醤油ラーメンスープの素／1kg　</t>
  </si>
  <si>
    <t>〇★フレンド生おろしにんにく（無塩）1Kg　</t>
  </si>
  <si>
    <t>★おろししょうが（無塩）／280g　</t>
  </si>
  <si>
    <t>○★冷凍ポテトダイス／500g　</t>
  </si>
  <si>
    <t>○■上白糖　</t>
  </si>
  <si>
    <t>○★清酒風料理酒／1.8L（1836g）　</t>
  </si>
  <si>
    <t>★しっとり厚切りバウムクーヘンＲＮ２０　</t>
  </si>
  <si>
    <t>○◎ライトツナフレーク水煮　１ｋｇ　</t>
  </si>
  <si>
    <t>○★人参短冊切りIQF(冷凍)／500ｇ　</t>
  </si>
  <si>
    <t>■ビヒダスＢＢ５３６ヨーグルト　４００ｇ　</t>
  </si>
  <si>
    <t>○★笹がきごぼうIQF／500g（冷凍）　</t>
  </si>
  <si>
    <t>○★いりごま白／１５０ｇ　</t>
  </si>
  <si>
    <t>○★らーめんメンマ／500g　</t>
  </si>
  <si>
    <t>実施日：11月23（日）</t>
  </si>
  <si>
    <t>もやし　小袋　</t>
  </si>
  <si>
    <t>○白滝　</t>
  </si>
  <si>
    <t>○★冷凍ピーマンスライス／500g　</t>
  </si>
  <si>
    <t>○きゅうり／(東北・大阪・中四国以外不揃)　</t>
  </si>
  <si>
    <t>○★すし酢(昆布だし入り)／1.8L(2340g)　</t>
  </si>
  <si>
    <t>◎焼きドーナツ２５ｇ（豆乳）　</t>
  </si>
  <si>
    <t>○■牛乳　</t>
  </si>
  <si>
    <t>○★きぬさや(冷凍)／500ｇ　</t>
  </si>
  <si>
    <t>○★さといもハーフカット(冷凍)／500ｇ　</t>
  </si>
  <si>
    <t>★にんじん銀杏切り／ＩＱＦ　５００ｇ　</t>
  </si>
  <si>
    <t>○★大根乱切り(冷凍)／500ｇ　</t>
  </si>
  <si>
    <t>◎北海道産にしんフィレ骨切りＬサイズ　</t>
  </si>
  <si>
    <t>食品コード</t>
  </si>
  <si>
    <t>食品名</t>
    <phoneticPr fontId="10"/>
  </si>
  <si>
    <t>１ロットの量</t>
    <rPh sb="5" eb="6">
      <t>リョウ</t>
    </rPh>
    <phoneticPr fontId="10"/>
  </si>
  <si>
    <t>最低在庫量</t>
  </si>
  <si>
    <t>現在庫量</t>
  </si>
  <si>
    <t>このシートに記載された日の出庫量</t>
    <rPh sb="6" eb="8">
      <t>キサイ</t>
    </rPh>
    <rPh sb="11" eb="12">
      <t>ニチ</t>
    </rPh>
    <rPh sb="13" eb="16">
      <t>シュッコリョウ</t>
    </rPh>
    <phoneticPr fontId="8"/>
  </si>
  <si>
    <t>発注判定</t>
  </si>
  <si>
    <t>発注推奨本数（ロット数）</t>
  </si>
  <si>
    <t>この数字を発注する</t>
    <rPh sb="2" eb="4">
      <t>スウジ</t>
    </rPh>
    <rPh sb="5" eb="7">
      <t>ハッチュウ</t>
    </rPh>
    <phoneticPr fontId="8"/>
  </si>
  <si>
    <t>↓</t>
    <phoneticPr fontId="8"/>
  </si>
  <si>
    <t>在庫確認の日以降に使用する食材をすべて貼り付けること！↓</t>
    <rPh sb="0" eb="2">
      <t>ザイコ</t>
    </rPh>
    <rPh sb="2" eb="4">
      <t>カクニン</t>
    </rPh>
    <rPh sb="5" eb="6">
      <t>ニチ</t>
    </rPh>
    <rPh sb="6" eb="8">
      <t>イコウ</t>
    </rPh>
    <rPh sb="9" eb="11">
      <t>シヨウ</t>
    </rPh>
    <rPh sb="13" eb="15">
      <t>ショクザイ</t>
    </rPh>
    <rPh sb="19" eb="20">
      <t>ハ</t>
    </rPh>
    <rPh sb="21" eb="22">
      <t>ツ</t>
    </rPh>
    <phoneticPr fontId="8"/>
  </si>
  <si>
    <t>実施日：11月13（月）</t>
    <phoneticPr fontId="8"/>
  </si>
  <si>
    <t>　✓</t>
    <phoneticPr fontId="8"/>
  </si>
  <si>
    <t>該当商品の１ロットの量、最低在庫量をJ・K列に入力する</t>
    <rPh sb="0" eb="2">
      <t>ガイトウ</t>
    </rPh>
    <rPh sb="2" eb="4">
      <t>ショウヒン</t>
    </rPh>
    <rPh sb="10" eb="11">
      <t>リョウ</t>
    </rPh>
    <rPh sb="12" eb="14">
      <t>サイテイ</t>
    </rPh>
    <rPh sb="14" eb="16">
      <t>ザイコ</t>
    </rPh>
    <rPh sb="16" eb="17">
      <t>リョウ</t>
    </rPh>
    <rPh sb="21" eb="22">
      <t>レツ</t>
    </rPh>
    <rPh sb="23" eb="25">
      <t>ニュウリョク</t>
    </rPh>
    <phoneticPr fontId="8"/>
  </si>
  <si>
    <t>基礎調味料（標準メニューから発注取り込みをして、最終行に０と表示されている商品など）の商品コードをH列に入力する</t>
    <rPh sb="0" eb="2">
      <t>キソ</t>
    </rPh>
    <rPh sb="2" eb="5">
      <t>チョウミリョウ</t>
    </rPh>
    <rPh sb="6" eb="8">
      <t>ヒョウジュン</t>
    </rPh>
    <rPh sb="14" eb="16">
      <t>ハッチュウ</t>
    </rPh>
    <rPh sb="16" eb="17">
      <t>ト</t>
    </rPh>
    <rPh sb="18" eb="19">
      <t>コ</t>
    </rPh>
    <rPh sb="24" eb="27">
      <t>サイシュウギョウ</t>
    </rPh>
    <rPh sb="30" eb="32">
      <t>ヒョウジ</t>
    </rPh>
    <rPh sb="37" eb="39">
      <t>ショウヒン</t>
    </rPh>
    <rPh sb="43" eb="45">
      <t>ショウヒン</t>
    </rPh>
    <rPh sb="50" eb="51">
      <t>レツ</t>
    </rPh>
    <rPh sb="52" eb="54">
      <t>ニュウリョク</t>
    </rPh>
    <phoneticPr fontId="8"/>
  </si>
  <si>
    <t>標準メニューシステムに献立を登録・食数を入力後、「発注システム確認一覧表」を出力する</t>
    <rPh sb="0" eb="2">
      <t>ヒョウジュン</t>
    </rPh>
    <rPh sb="11" eb="13">
      <t>コンダテ</t>
    </rPh>
    <rPh sb="14" eb="16">
      <t>トウロク</t>
    </rPh>
    <rPh sb="17" eb="19">
      <t>ショクスウ</t>
    </rPh>
    <rPh sb="20" eb="22">
      <t>ニュウリョク</t>
    </rPh>
    <rPh sb="22" eb="23">
      <t>ゴ</t>
    </rPh>
    <rPh sb="25" eb="27">
      <t>ハッチュウ</t>
    </rPh>
    <rPh sb="31" eb="33">
      <t>カクニン</t>
    </rPh>
    <rPh sb="33" eb="35">
      <t>イチラン</t>
    </rPh>
    <rPh sb="35" eb="36">
      <t>ヒョウ</t>
    </rPh>
    <rPh sb="38" eb="40">
      <t>シュツリョク</t>
    </rPh>
    <phoneticPr fontId="8"/>
  </si>
  <si>
    <t>□シート「発注システム確認一覧表」の作成</t>
    <rPh sb="5" eb="7">
      <t>ハッチュウ</t>
    </rPh>
    <rPh sb="11" eb="13">
      <t>カクニン</t>
    </rPh>
    <rPh sb="13" eb="15">
      <t>イチラン</t>
    </rPh>
    <rPh sb="15" eb="16">
      <t>ヒョウ</t>
    </rPh>
    <rPh sb="18" eb="20">
      <t>サクセイ</t>
    </rPh>
    <phoneticPr fontId="8"/>
  </si>
  <si>
    <t>□「発注システム確認一覧表」の出力</t>
    <rPh sb="2" eb="4">
      <t>ハッチュウ</t>
    </rPh>
    <rPh sb="8" eb="10">
      <t>カクニン</t>
    </rPh>
    <rPh sb="10" eb="12">
      <t>イチラン</t>
    </rPh>
    <rPh sb="12" eb="13">
      <t>ヒョウ</t>
    </rPh>
    <rPh sb="15" eb="17">
      <t>シュツリョク</t>
    </rPh>
    <phoneticPr fontId="8"/>
  </si>
  <si>
    <t>※ストックが必要な調味料は、最低必要量を確定させる（例）みりん２本、酒３本など</t>
    <rPh sb="6" eb="8">
      <t>ヒツヨウ</t>
    </rPh>
    <rPh sb="9" eb="12">
      <t>チョウミリョウ</t>
    </rPh>
    <rPh sb="14" eb="16">
      <t>サイテイ</t>
    </rPh>
    <rPh sb="16" eb="18">
      <t>ヒツヨウ</t>
    </rPh>
    <rPh sb="18" eb="19">
      <t>リョウ</t>
    </rPh>
    <rPh sb="20" eb="22">
      <t>カクテイ</t>
    </rPh>
    <rPh sb="26" eb="27">
      <t>レイ</t>
    </rPh>
    <rPh sb="32" eb="33">
      <t>ホン</t>
    </rPh>
    <rPh sb="34" eb="35">
      <t>サケ</t>
    </rPh>
    <rPh sb="36" eb="37">
      <t>ホン</t>
    </rPh>
    <phoneticPr fontId="8"/>
  </si>
  <si>
    <t>①左上の角をクリックする</t>
    <rPh sb="1" eb="3">
      <t>ヒダリウエ</t>
    </rPh>
    <rPh sb="4" eb="5">
      <t>カド</t>
    </rPh>
    <phoneticPr fontId="8"/>
  </si>
  <si>
    <t>②セルを結合して中央揃えをクリックする</t>
    <rPh sb="4" eb="6">
      <t>ケツゴウ</t>
    </rPh>
    <rPh sb="8" eb="10">
      <t>チュウオウ</t>
    </rPh>
    <rPh sb="10" eb="11">
      <t>ソロ</t>
    </rPh>
    <phoneticPr fontId="8"/>
  </si>
  <si>
    <t>※出力した「発注システム確認一覧表」はセルが結合している部分があるため、次の手順でセルを解除する</t>
    <rPh sb="1" eb="3">
      <t>シュツリョク</t>
    </rPh>
    <rPh sb="6" eb="8">
      <t>ハッチュウ</t>
    </rPh>
    <rPh sb="12" eb="14">
      <t>カクニン</t>
    </rPh>
    <rPh sb="14" eb="16">
      <t>イチラン</t>
    </rPh>
    <rPh sb="16" eb="17">
      <t>ヒョウ</t>
    </rPh>
    <rPh sb="22" eb="24">
      <t>ケツゴウ</t>
    </rPh>
    <rPh sb="28" eb="30">
      <t>ブブン</t>
    </rPh>
    <rPh sb="36" eb="37">
      <t>ツギ</t>
    </rPh>
    <rPh sb="38" eb="40">
      <t>テジュン</t>
    </rPh>
    <rPh sb="44" eb="46">
      <t>カイジョ</t>
    </rPh>
    <phoneticPr fontId="8"/>
  </si>
  <si>
    <t>□シート「発注システム確認一覧表」への貼り付け</t>
    <rPh sb="5" eb="7">
      <t>ハッチュウ</t>
    </rPh>
    <rPh sb="11" eb="13">
      <t>カクニン</t>
    </rPh>
    <rPh sb="13" eb="15">
      <t>イチラン</t>
    </rPh>
    <rPh sb="15" eb="16">
      <t>ヒョウ</t>
    </rPh>
    <rPh sb="19" eb="20">
      <t>ハ</t>
    </rPh>
    <rPh sb="21" eb="22">
      <t>ツ</t>
    </rPh>
    <phoneticPr fontId="8"/>
  </si>
  <si>
    <t>A2セルに貼り付ける</t>
    <rPh sb="5" eb="6">
      <t>ハ</t>
    </rPh>
    <rPh sb="7" eb="8">
      <t>ツ</t>
    </rPh>
    <phoneticPr fontId="8"/>
  </si>
  <si>
    <t>③A1セルからE列の最終行までコピーする（１週間単位）</t>
    <rPh sb="8" eb="9">
      <t>レツ</t>
    </rPh>
    <rPh sb="10" eb="13">
      <t>サイシュウギョウ</t>
    </rPh>
    <rPh sb="22" eb="24">
      <t>シュウカン</t>
    </rPh>
    <rPh sb="24" eb="26">
      <t>タンイ</t>
    </rPh>
    <phoneticPr fontId="8"/>
  </si>
  <si>
    <t>□棚卸を実施する</t>
    <rPh sb="1" eb="3">
      <t>タナオロシ</t>
    </rPh>
    <rPh sb="4" eb="6">
      <t>ジッシ</t>
    </rPh>
    <phoneticPr fontId="8"/>
  </si>
  <si>
    <t>シート「発注システム確認一覧表」のL列に在庫量を入力</t>
    <rPh sb="18" eb="19">
      <t>レツ</t>
    </rPh>
    <rPh sb="20" eb="22">
      <t>ザイコ</t>
    </rPh>
    <rPh sb="22" eb="23">
      <t>リョウ</t>
    </rPh>
    <rPh sb="24" eb="26">
      <t>ニュウリョク</t>
    </rPh>
    <phoneticPr fontId="8"/>
  </si>
  <si>
    <t>※在庫確認をした日以降に使用する、「発注システム確認一覧表」を使用する</t>
    <rPh sb="1" eb="3">
      <t>ザイコ</t>
    </rPh>
    <rPh sb="3" eb="5">
      <t>カクニン</t>
    </rPh>
    <rPh sb="8" eb="9">
      <t>ヒ</t>
    </rPh>
    <rPh sb="9" eb="11">
      <t>イコウ</t>
    </rPh>
    <rPh sb="12" eb="14">
      <t>シヨウ</t>
    </rPh>
    <rPh sb="18" eb="20">
      <t>ハッチュウ</t>
    </rPh>
    <rPh sb="24" eb="26">
      <t>カクニン</t>
    </rPh>
    <rPh sb="26" eb="28">
      <t>イチラン</t>
    </rPh>
    <rPh sb="28" eb="29">
      <t>ヒョウ</t>
    </rPh>
    <rPh sb="31" eb="33">
      <t>シヨウ</t>
    </rPh>
    <phoneticPr fontId="8"/>
  </si>
  <si>
    <t>□最終確認</t>
    <rPh sb="1" eb="3">
      <t>サイシュウ</t>
    </rPh>
    <rPh sb="3" eb="5">
      <t>カクニン</t>
    </rPh>
    <phoneticPr fontId="8"/>
  </si>
  <si>
    <t>在庫が正しいか確認</t>
    <rPh sb="0" eb="2">
      <t>ザイコ</t>
    </rPh>
    <rPh sb="3" eb="4">
      <t>タダ</t>
    </rPh>
    <rPh sb="7" eb="9">
      <t>カクニン</t>
    </rPh>
    <phoneticPr fontId="8"/>
  </si>
  <si>
    <t>必要量が過剰発注・過少発注になっていないか確認</t>
    <rPh sb="0" eb="2">
      <t>ヒツヨウ</t>
    </rPh>
    <rPh sb="2" eb="3">
      <t>リョウ</t>
    </rPh>
    <rPh sb="4" eb="6">
      <t>カジョウ</t>
    </rPh>
    <rPh sb="6" eb="8">
      <t>ハッチュウ</t>
    </rPh>
    <rPh sb="9" eb="11">
      <t>カショウ</t>
    </rPh>
    <rPh sb="11" eb="13">
      <t>ハッチュウ</t>
    </rPh>
    <rPh sb="21" eb="23">
      <t>カクニン</t>
    </rPh>
    <phoneticPr fontId="8"/>
  </si>
  <si>
    <t>発注単位の確認　(例）しょうゆ必要量が3000g→しょうゆ1.8Lを２本</t>
    <rPh sb="0" eb="2">
      <t>ハッチュウ</t>
    </rPh>
    <rPh sb="2" eb="4">
      <t>タンイ</t>
    </rPh>
    <rPh sb="5" eb="7">
      <t>カクニン</t>
    </rPh>
    <rPh sb="9" eb="10">
      <t>レイ</t>
    </rPh>
    <rPh sb="15" eb="17">
      <t>ヒツヨウ</t>
    </rPh>
    <rPh sb="17" eb="18">
      <t>リョウ</t>
    </rPh>
    <rPh sb="35" eb="36">
      <t>ホン</t>
    </rPh>
    <phoneticPr fontId="8"/>
  </si>
  <si>
    <t>上記の確認が完了したら、発注数を本確定</t>
    <rPh sb="0" eb="2">
      <t>ジョウキ</t>
    </rPh>
    <rPh sb="3" eb="5">
      <t>カクニン</t>
    </rPh>
    <rPh sb="6" eb="8">
      <t>カンリョウ</t>
    </rPh>
    <rPh sb="12" eb="15">
      <t>ハッチュウスウ</t>
    </rPh>
    <rPh sb="16" eb="17">
      <t>ホン</t>
    </rPh>
    <rPh sb="17" eb="19">
      <t>カクテイ</t>
    </rPh>
    <phoneticPr fontId="8"/>
  </si>
  <si>
    <t>調味料発注確認リストの使い方</t>
    <rPh sb="0" eb="3">
      <t>チョウミリョウ</t>
    </rPh>
    <rPh sb="3" eb="5">
      <t>ハッチュウ</t>
    </rPh>
    <rPh sb="5" eb="7">
      <t>カクニン</t>
    </rPh>
    <rPh sb="11" eb="12">
      <t>ツカ</t>
    </rPh>
    <rPh sb="13" eb="14">
      <t>カタ</t>
    </rPh>
    <phoneticPr fontId="8"/>
  </si>
  <si>
    <t>PW 0000</t>
    <phoneticPr fontId="8"/>
  </si>
  <si>
    <t>次週の発注を開始する直前に、調味料の棚卸を実施する</t>
    <rPh sb="0" eb="2">
      <t>ジシュウ</t>
    </rPh>
    <rPh sb="3" eb="5">
      <t>ハッチュウ</t>
    </rPh>
    <rPh sb="6" eb="8">
      <t>カイシ</t>
    </rPh>
    <rPh sb="10" eb="12">
      <t>チョクゼン</t>
    </rPh>
    <rPh sb="14" eb="17">
      <t>チョウミリョウ</t>
    </rPh>
    <rPh sb="18" eb="19">
      <t>タナ</t>
    </rPh>
    <rPh sb="19" eb="20">
      <t>オロシ</t>
    </rPh>
    <rPh sb="21" eb="23">
      <t>ジッシ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</si>
</sst>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,##0\ \ \ "/>
    <numFmt numFmtId="177" formatCode="0_ "/>
    <numFmt numFmtId="178" formatCode="0_);[Red]\(0\)"/>
  </numFmts>
  <fonts count="22" x14ac:knownFonts="1">
    <font>
      <sz val="11"/>
      <color rgb="FF000000"/>
      <name val="ＭＳ Ｐゴシック"/>
    </font>
    <font>
      <sz val="12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b/>
      <sz val="18"/>
      <color rgb="FF000000"/>
      <name val="HG丸ｺﾞｼｯｸM-PRO"/>
      <family val="3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color rgb="FF222222"/>
      <name val="Meiryo UI"/>
      <family val="3"/>
      <charset val="128"/>
    </font>
    <font>
      <b/>
      <sz val="11"/>
      <color rgb="FF222222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rgb="FF222222"/>
      <name val="Meiryo UI"/>
      <family val="3"/>
      <charset val="128"/>
    </font>
    <font>
      <sz val="11"/>
      <color rgb="FF222222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1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u/>
      <sz val="16"/>
      <color rgb="FF000000"/>
      <name val="メイリオ"/>
      <family val="3"/>
      <charset val="128"/>
    </font>
    <font>
      <sz val="18"/>
      <color rgb="FF00000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F0F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2" borderId="0" xfId="0" applyFill="1" applyAlignment="1">
      <alignment vertical="center"/>
    </xf>
    <xf numFmtId="0" fontId="1" fillId="2" borderId="0" xfId="0" applyFont="1" applyFill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right" vertical="top" shrinkToFit="1"/>
      <protection locked="0"/>
    </xf>
    <xf numFmtId="0" fontId="1" fillId="2" borderId="0" xfId="0" applyFont="1" applyFill="1" applyAlignment="1" applyProtection="1">
      <alignment vertical="top" shrinkToFit="1"/>
      <protection locked="0"/>
    </xf>
    <xf numFmtId="0" fontId="16" fillId="2" borderId="0" xfId="0" applyFont="1" applyFill="1" applyAlignment="1" applyProtection="1">
      <alignment vertical="center"/>
      <protection locked="0"/>
    </xf>
    <xf numFmtId="177" fontId="16" fillId="2" borderId="0" xfId="0" applyNumberFormat="1" applyFont="1" applyFill="1" applyAlignment="1" applyProtection="1">
      <alignment vertical="center" shrinkToFit="1"/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shrinkToFit="1"/>
      <protection locked="0"/>
    </xf>
    <xf numFmtId="0" fontId="6" fillId="2" borderId="1" xfId="0" applyFont="1" applyFill="1" applyBorder="1" applyAlignment="1" applyProtection="1">
      <alignment vertical="center" shrinkToFit="1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3" borderId="2" xfId="0" applyFont="1" applyFill="1" applyBorder="1" applyAlignment="1" applyProtection="1">
      <alignment vertical="center"/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1" fillId="3" borderId="4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vertical="center" wrapText="1" shrinkToFit="1"/>
      <protection locked="0"/>
    </xf>
    <xf numFmtId="177" fontId="9" fillId="0" borderId="6" xfId="0" applyNumberFormat="1" applyFont="1" applyBorder="1" applyAlignment="1" applyProtection="1">
      <alignment vertical="center" shrinkToFit="1"/>
      <protection locked="0"/>
    </xf>
    <xf numFmtId="0" fontId="11" fillId="4" borderId="6" xfId="0" applyFont="1" applyFill="1" applyBorder="1" applyAlignment="1" applyProtection="1">
      <alignment horizontal="center" vertical="center" wrapText="1" shrinkToFit="1"/>
      <protection locked="0"/>
    </xf>
    <xf numFmtId="0" fontId="12" fillId="4" borderId="6" xfId="0" applyFont="1" applyFill="1" applyBorder="1" applyAlignment="1" applyProtection="1">
      <alignment horizontal="center" vertical="center" wrapText="1" shrinkToFit="1"/>
      <protection locked="0"/>
    </xf>
    <xf numFmtId="0" fontId="11" fillId="4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176" fontId="3" fillId="2" borderId="2" xfId="0" applyNumberFormat="1" applyFont="1" applyFill="1" applyBorder="1" applyAlignment="1" applyProtection="1">
      <alignment vertical="center" shrinkToFit="1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13" fillId="6" borderId="6" xfId="0" applyFont="1" applyFill="1" applyBorder="1" applyAlignment="1" applyProtection="1">
      <alignment vertical="center"/>
      <protection locked="0"/>
    </xf>
    <xf numFmtId="0" fontId="14" fillId="6" borderId="6" xfId="0" applyFont="1" applyFill="1" applyBorder="1" applyAlignment="1" applyProtection="1">
      <alignment vertical="center" wrapText="1"/>
      <protection locked="0"/>
    </xf>
    <xf numFmtId="177" fontId="13" fillId="6" borderId="6" xfId="0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16" fillId="6" borderId="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177" fontId="13" fillId="5" borderId="6" xfId="0" applyNumberFormat="1" applyFont="1" applyFill="1" applyBorder="1" applyAlignment="1" applyProtection="1">
      <alignment vertical="center" shrinkToFit="1"/>
    </xf>
    <xf numFmtId="178" fontId="15" fillId="5" borderId="6" xfId="0" applyNumberFormat="1" applyFont="1" applyFill="1" applyBorder="1" applyAlignment="1" applyProtection="1">
      <alignment vertical="center" wrapText="1"/>
    </xf>
    <xf numFmtId="0" fontId="17" fillId="5" borderId="6" xfId="0" applyFont="1" applyFill="1" applyBorder="1" applyAlignment="1" applyProtection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top" shrinkToFit="1"/>
    </xf>
    <xf numFmtId="0" fontId="18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top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15</xdr:row>
      <xdr:rowOff>95738</xdr:rowOff>
    </xdr:from>
    <xdr:to>
      <xdr:col>2</xdr:col>
      <xdr:colOff>243840</xdr:colOff>
      <xdr:row>33</xdr:row>
      <xdr:rowOff>113244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2884658"/>
          <a:ext cx="8801100" cy="3035026"/>
        </a:xfrm>
        <a:prstGeom prst="rect">
          <a:avLst/>
        </a:prstGeom>
      </xdr:spPr>
    </xdr:pic>
    <xdr:clientData/>
  </xdr:twoCellAnchor>
  <xdr:twoCellAnchor>
    <xdr:from>
      <xdr:col>1</xdr:col>
      <xdr:colOff>6164580</xdr:colOff>
      <xdr:row>27</xdr:row>
      <xdr:rowOff>99060</xdr:rowOff>
    </xdr:from>
    <xdr:to>
      <xdr:col>1</xdr:col>
      <xdr:colOff>7612380</xdr:colOff>
      <xdr:row>30</xdr:row>
      <xdr:rowOff>53340</xdr:rowOff>
    </xdr:to>
    <xdr:sp macro="" textlink="">
      <xdr:nvSpPr>
        <xdr:cNvPr id="4" name="楕円 3"/>
        <xdr:cNvSpPr/>
      </xdr:nvSpPr>
      <xdr:spPr>
        <a:xfrm>
          <a:off x="6454140" y="4000500"/>
          <a:ext cx="1447800" cy="4572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53340</xdr:colOff>
      <xdr:row>39</xdr:row>
      <xdr:rowOff>30480</xdr:rowOff>
    </xdr:from>
    <xdr:to>
      <xdr:col>1</xdr:col>
      <xdr:colOff>8436510</xdr:colOff>
      <xdr:row>64</xdr:row>
      <xdr:rowOff>38100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57368"/>
        <a:stretch/>
      </xdr:blipFill>
      <xdr:spPr>
        <a:xfrm>
          <a:off x="342900" y="5943600"/>
          <a:ext cx="8383170" cy="4434840"/>
        </a:xfrm>
        <a:prstGeom prst="rect">
          <a:avLst/>
        </a:prstGeom>
      </xdr:spPr>
    </xdr:pic>
    <xdr:clientData/>
  </xdr:twoCellAnchor>
  <xdr:twoCellAnchor>
    <xdr:from>
      <xdr:col>0</xdr:col>
      <xdr:colOff>274320</xdr:colOff>
      <xdr:row>52</xdr:row>
      <xdr:rowOff>30480</xdr:rowOff>
    </xdr:from>
    <xdr:to>
      <xdr:col>1</xdr:col>
      <xdr:colOff>640080</xdr:colOff>
      <xdr:row>55</xdr:row>
      <xdr:rowOff>30480</xdr:rowOff>
    </xdr:to>
    <xdr:sp macro="" textlink="">
      <xdr:nvSpPr>
        <xdr:cNvPr id="6" name="テキスト ボックス 5"/>
        <xdr:cNvSpPr txBox="1"/>
      </xdr:nvSpPr>
      <xdr:spPr>
        <a:xfrm>
          <a:off x="274320" y="8359140"/>
          <a:ext cx="655320" cy="502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1</xdr:col>
      <xdr:colOff>7094220</xdr:colOff>
      <xdr:row>44</xdr:row>
      <xdr:rowOff>15240</xdr:rowOff>
    </xdr:from>
    <xdr:to>
      <xdr:col>1</xdr:col>
      <xdr:colOff>7749540</xdr:colOff>
      <xdr:row>47</xdr:row>
      <xdr:rowOff>15240</xdr:rowOff>
    </xdr:to>
    <xdr:sp macro="" textlink="">
      <xdr:nvSpPr>
        <xdr:cNvPr id="7" name="テキスト ボックス 6"/>
        <xdr:cNvSpPr txBox="1"/>
      </xdr:nvSpPr>
      <xdr:spPr>
        <a:xfrm>
          <a:off x="7383780" y="7002780"/>
          <a:ext cx="655320" cy="502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 editAs="oneCell">
    <xdr:from>
      <xdr:col>1</xdr:col>
      <xdr:colOff>15240</xdr:colOff>
      <xdr:row>69</xdr:row>
      <xdr:rowOff>34584</xdr:rowOff>
    </xdr:from>
    <xdr:to>
      <xdr:col>1</xdr:col>
      <xdr:colOff>8404860</xdr:colOff>
      <xdr:row>86</xdr:row>
      <xdr:rowOff>50102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1213124"/>
          <a:ext cx="8389620" cy="2865398"/>
        </a:xfrm>
        <a:prstGeom prst="rect">
          <a:avLst/>
        </a:prstGeom>
      </xdr:spPr>
    </xdr:pic>
    <xdr:clientData/>
  </xdr:twoCellAnchor>
  <xdr:twoCellAnchor>
    <xdr:from>
      <xdr:col>1</xdr:col>
      <xdr:colOff>1767840</xdr:colOff>
      <xdr:row>72</xdr:row>
      <xdr:rowOff>45720</xdr:rowOff>
    </xdr:from>
    <xdr:to>
      <xdr:col>1</xdr:col>
      <xdr:colOff>3581400</xdr:colOff>
      <xdr:row>74</xdr:row>
      <xdr:rowOff>152400</xdr:rowOff>
    </xdr:to>
    <xdr:sp macro="" textlink="">
      <xdr:nvSpPr>
        <xdr:cNvPr id="10" name="四角形吹き出し 9"/>
        <xdr:cNvSpPr/>
      </xdr:nvSpPr>
      <xdr:spPr>
        <a:xfrm>
          <a:off x="2057400" y="11727180"/>
          <a:ext cx="1813560" cy="441960"/>
        </a:xfrm>
        <a:prstGeom prst="wedgeRectCallout">
          <a:avLst>
            <a:gd name="adj1" fmla="val -94568"/>
            <a:gd name="adj2" fmla="val -4671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ここに貼り付ける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33"/>
  <sheetViews>
    <sheetView showGridLines="0" tabSelected="1" workbookViewId="0">
      <selection activeCell="B9" sqref="B9"/>
    </sheetView>
  </sheetViews>
  <sheetFormatPr defaultColWidth="4.1796875" defaultRowHeight="12.9" customHeight="1" x14ac:dyDescent="0.2"/>
  <cols>
    <col min="1" max="1" width="4.1796875" style="38"/>
    <col min="2" max="2" width="124" style="38" customWidth="1"/>
    <col min="3" max="16384" width="4.1796875" style="38"/>
  </cols>
  <sheetData>
    <row r="2" spans="1:2" ht="31.25" customHeight="1" x14ac:dyDescent="0.2">
      <c r="A2" s="43" t="s">
        <v>216</v>
      </c>
    </row>
    <row r="3" spans="1:2" ht="13.5" customHeight="1" x14ac:dyDescent="0.2"/>
    <row r="4" spans="1:2" ht="13.5" customHeight="1" x14ac:dyDescent="0.2">
      <c r="A4" s="38" t="s">
        <v>199</v>
      </c>
    </row>
    <row r="5" spans="1:2" ht="17.5" x14ac:dyDescent="0.2">
      <c r="A5" s="41" t="s">
        <v>195</v>
      </c>
      <c r="B5" s="40" t="s">
        <v>197</v>
      </c>
    </row>
    <row r="6" spans="1:2" ht="13.5" customHeight="1" x14ac:dyDescent="0.2">
      <c r="A6" s="41" t="s">
        <v>195</v>
      </c>
      <c r="B6" s="38" t="s">
        <v>196</v>
      </c>
    </row>
    <row r="7" spans="1:2" ht="13.5" customHeight="1" x14ac:dyDescent="0.2">
      <c r="B7" s="38" t="s">
        <v>201</v>
      </c>
    </row>
    <row r="8" spans="1:2" ht="13.5" customHeight="1" x14ac:dyDescent="0.2"/>
    <row r="9" spans="1:2" ht="13.5" customHeight="1" x14ac:dyDescent="0.2">
      <c r="A9" s="38" t="s">
        <v>208</v>
      </c>
    </row>
    <row r="10" spans="1:2" ht="13.5" customHeight="1" x14ac:dyDescent="0.2">
      <c r="A10" s="41" t="s">
        <v>195</v>
      </c>
      <c r="B10" s="38" t="s">
        <v>218</v>
      </c>
    </row>
    <row r="11" spans="1:2" ht="13.5" customHeight="1" x14ac:dyDescent="0.2">
      <c r="A11" s="41" t="s">
        <v>195</v>
      </c>
      <c r="B11" s="38" t="s">
        <v>209</v>
      </c>
    </row>
    <row r="12" spans="1:2" ht="13.5" customHeight="1" x14ac:dyDescent="0.2"/>
    <row r="13" spans="1:2" ht="13.5" customHeight="1" x14ac:dyDescent="0.2">
      <c r="A13" s="38" t="s">
        <v>200</v>
      </c>
    </row>
    <row r="14" spans="1:2" ht="13.5" customHeight="1" x14ac:dyDescent="0.2">
      <c r="A14" s="41" t="s">
        <v>195</v>
      </c>
      <c r="B14" s="38" t="s">
        <v>198</v>
      </c>
    </row>
    <row r="15" spans="1:2" ht="13.5" customHeight="1" x14ac:dyDescent="0.2">
      <c r="B15" s="38" t="s">
        <v>210</v>
      </c>
    </row>
    <row r="16" spans="1:2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spans="2:2" ht="13.5" customHeight="1" x14ac:dyDescent="0.2"/>
    <row r="34" spans="2:2" ht="13.5" customHeight="1" x14ac:dyDescent="0.2"/>
    <row r="35" spans="2:2" ht="13.5" customHeight="1" x14ac:dyDescent="0.2"/>
    <row r="36" spans="2:2" ht="13.5" customHeight="1" x14ac:dyDescent="0.2">
      <c r="B36" s="38" t="s">
        <v>204</v>
      </c>
    </row>
    <row r="37" spans="2:2" ht="13.5" customHeight="1" x14ac:dyDescent="0.2">
      <c r="B37" s="38" t="s">
        <v>202</v>
      </c>
    </row>
    <row r="38" spans="2:2" ht="13.5" customHeight="1" x14ac:dyDescent="0.2">
      <c r="B38" s="38" t="s">
        <v>203</v>
      </c>
    </row>
    <row r="39" spans="2:2" ht="13.5" customHeight="1" x14ac:dyDescent="0.2">
      <c r="B39" s="38" t="s">
        <v>207</v>
      </c>
    </row>
    <row r="40" spans="2:2" ht="13.5" customHeight="1" x14ac:dyDescent="0.2"/>
    <row r="41" spans="2:2" ht="27" customHeight="1" x14ac:dyDescent="0.2"/>
    <row r="42" spans="2:2" ht="14.25" customHeight="1" x14ac:dyDescent="0.2"/>
    <row r="43" spans="2:2" ht="14.25" customHeight="1" x14ac:dyDescent="0.2"/>
    <row r="44" spans="2:2" ht="17.149999999999999" customHeight="1" x14ac:dyDescent="0.2"/>
    <row r="45" spans="2:2" ht="13.5" customHeight="1" x14ac:dyDescent="0.2"/>
    <row r="46" spans="2:2" ht="13.5" customHeight="1" x14ac:dyDescent="0.2"/>
    <row r="47" spans="2:2" ht="13.5" customHeight="1" x14ac:dyDescent="0.2"/>
    <row r="48" spans="2:2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spans="1:2" s="39" customFormat="1" ht="13.5" customHeight="1" x14ac:dyDescent="0.2">
      <c r="A65" s="38"/>
      <c r="B65" s="38"/>
    </row>
    <row r="66" spans="1:2" s="39" customFormat="1" ht="13.5" customHeight="1" x14ac:dyDescent="0.2">
      <c r="A66" s="38"/>
      <c r="B66" s="38"/>
    </row>
    <row r="67" spans="1:2" s="39" customFormat="1" ht="13.5" customHeight="1" x14ac:dyDescent="0.2">
      <c r="A67" s="38" t="s">
        <v>205</v>
      </c>
      <c r="B67" s="38"/>
    </row>
    <row r="68" spans="1:2" s="39" customFormat="1" ht="13.5" customHeight="1" x14ac:dyDescent="0.2">
      <c r="A68" s="41" t="s">
        <v>195</v>
      </c>
      <c r="B68" s="38" t="s">
        <v>206</v>
      </c>
    </row>
    <row r="69" spans="1:2" s="39" customFormat="1" ht="13.5" customHeight="1" x14ac:dyDescent="0.2">
      <c r="A69" s="38"/>
      <c r="B69" s="38"/>
    </row>
    <row r="70" spans="1:2" s="39" customFormat="1" ht="13.5" customHeight="1" x14ac:dyDescent="0.2">
      <c r="A70" s="38"/>
      <c r="B70" s="38"/>
    </row>
    <row r="71" spans="1:2" s="39" customFormat="1" ht="13.5" customHeight="1" x14ac:dyDescent="0.2">
      <c r="A71" s="38"/>
      <c r="B71" s="38"/>
    </row>
    <row r="72" spans="1:2" s="39" customFormat="1" ht="13.5" customHeight="1" x14ac:dyDescent="0.2">
      <c r="A72" s="38"/>
      <c r="B72" s="38"/>
    </row>
    <row r="73" spans="1:2" s="39" customFormat="1" ht="13.5" customHeight="1" x14ac:dyDescent="0.2">
      <c r="A73" s="38"/>
      <c r="B73" s="38"/>
    </row>
    <row r="74" spans="1:2" s="39" customFormat="1" ht="13.5" customHeight="1" x14ac:dyDescent="0.2">
      <c r="A74" s="38"/>
      <c r="B74" s="38"/>
    </row>
    <row r="75" spans="1:2" s="39" customFormat="1" ht="13.5" customHeight="1" x14ac:dyDescent="0.2">
      <c r="A75" s="38"/>
      <c r="B75" s="38"/>
    </row>
    <row r="76" spans="1:2" s="39" customFormat="1" ht="13.5" customHeight="1" x14ac:dyDescent="0.2">
      <c r="A76" s="38"/>
      <c r="B76" s="38"/>
    </row>
    <row r="77" spans="1:2" s="39" customFormat="1" ht="13.5" customHeight="1" x14ac:dyDescent="0.2">
      <c r="A77" s="38"/>
      <c r="B77" s="38"/>
    </row>
    <row r="78" spans="1:2" s="39" customFormat="1" ht="13.5" customHeight="1" x14ac:dyDescent="0.2">
      <c r="A78" s="38"/>
      <c r="B78" s="38"/>
    </row>
    <row r="79" spans="1:2" s="39" customFormat="1" ht="13.5" customHeight="1" x14ac:dyDescent="0.2">
      <c r="A79" s="38"/>
      <c r="B79" s="38"/>
    </row>
    <row r="80" spans="1:2" s="39" customFormat="1" ht="13.5" customHeight="1" x14ac:dyDescent="0.2">
      <c r="A80" s="38"/>
      <c r="B80" s="38"/>
    </row>
    <row r="81" spans="1:2" s="39" customFormat="1" ht="13.5" customHeight="1" x14ac:dyDescent="0.2">
      <c r="A81" s="38"/>
      <c r="B81" s="38"/>
    </row>
    <row r="82" spans="1:2" s="39" customFormat="1" ht="13.5" customHeight="1" x14ac:dyDescent="0.2">
      <c r="A82" s="38"/>
      <c r="B82" s="38"/>
    </row>
    <row r="83" spans="1:2" s="39" customFormat="1" ht="13.5" customHeight="1" x14ac:dyDescent="0.2">
      <c r="A83" s="38"/>
      <c r="B83" s="38"/>
    </row>
    <row r="84" spans="1:2" s="39" customFormat="1" ht="13.5" customHeight="1" x14ac:dyDescent="0.2">
      <c r="A84" s="38"/>
      <c r="B84" s="38"/>
    </row>
    <row r="85" spans="1:2" s="39" customFormat="1" ht="13.5" customHeight="1" x14ac:dyDescent="0.2">
      <c r="A85" s="38"/>
      <c r="B85" s="38"/>
    </row>
    <row r="86" spans="1:2" s="39" customFormat="1" ht="13.5" customHeight="1" x14ac:dyDescent="0.2">
      <c r="A86" s="38"/>
      <c r="B86" s="38"/>
    </row>
    <row r="87" spans="1:2" s="39" customFormat="1" ht="13.5" customHeight="1" x14ac:dyDescent="0.2">
      <c r="A87" s="38"/>
      <c r="B87" s="38"/>
    </row>
    <row r="88" spans="1:2" s="39" customFormat="1" ht="13.5" customHeight="1" x14ac:dyDescent="0.2">
      <c r="A88" s="38"/>
      <c r="B88" s="38"/>
    </row>
    <row r="89" spans="1:2" s="39" customFormat="1" ht="14.4" customHeight="1" x14ac:dyDescent="0.2">
      <c r="A89" s="38" t="s">
        <v>211</v>
      </c>
      <c r="B89" s="38"/>
    </row>
    <row r="90" spans="1:2" s="39" customFormat="1" ht="13.25" customHeight="1" x14ac:dyDescent="0.2">
      <c r="A90" s="41" t="s">
        <v>195</v>
      </c>
      <c r="B90" s="38" t="s">
        <v>212</v>
      </c>
    </row>
    <row r="91" spans="1:2" s="39" customFormat="1" ht="14.25" customHeight="1" x14ac:dyDescent="0.2">
      <c r="A91" s="38"/>
      <c r="B91" s="38" t="s">
        <v>213</v>
      </c>
    </row>
    <row r="92" spans="1:2" s="39" customFormat="1" ht="14.25" customHeight="1" x14ac:dyDescent="0.2">
      <c r="A92" s="38"/>
      <c r="B92" s="38" t="s">
        <v>214</v>
      </c>
    </row>
    <row r="93" spans="1:2" s="39" customFormat="1" ht="17.149999999999999" customHeight="1" x14ac:dyDescent="0.2">
      <c r="A93" s="38"/>
      <c r="B93" s="38"/>
    </row>
    <row r="94" spans="1:2" s="39" customFormat="1" ht="22.75" customHeight="1" x14ac:dyDescent="0.2">
      <c r="A94" s="38"/>
      <c r="B94" s="42" t="s">
        <v>215</v>
      </c>
    </row>
    <row r="95" spans="1:2" s="39" customFormat="1" ht="13.5" customHeight="1" x14ac:dyDescent="0.2">
      <c r="A95" s="38"/>
      <c r="B95" s="38"/>
    </row>
    <row r="96" spans="1:2" s="39" customFormat="1" ht="13.5" customHeight="1" x14ac:dyDescent="0.2">
      <c r="A96" s="38"/>
      <c r="B96" s="38"/>
    </row>
    <row r="97" spans="1:2" s="39" customFormat="1" ht="13.5" customHeight="1" x14ac:dyDescent="0.2">
      <c r="A97" s="38"/>
      <c r="B97" s="38"/>
    </row>
    <row r="98" spans="1:2" s="39" customFormat="1" ht="13.5" customHeight="1" x14ac:dyDescent="0.2">
      <c r="A98" s="38"/>
      <c r="B98" s="38"/>
    </row>
    <row r="99" spans="1:2" s="39" customFormat="1" ht="13.5" customHeight="1" x14ac:dyDescent="0.2">
      <c r="A99" s="38"/>
      <c r="B99" s="38"/>
    </row>
    <row r="100" spans="1:2" s="39" customFormat="1" ht="13.5" customHeight="1" x14ac:dyDescent="0.2">
      <c r="A100" s="38"/>
      <c r="B100" s="38"/>
    </row>
    <row r="101" spans="1:2" s="39" customFormat="1" ht="13.5" customHeight="1" x14ac:dyDescent="0.2">
      <c r="A101" s="38"/>
      <c r="B101" s="38"/>
    </row>
    <row r="102" spans="1:2" s="39" customFormat="1" ht="13.5" customHeight="1" x14ac:dyDescent="0.2">
      <c r="A102" s="38"/>
      <c r="B102" s="38"/>
    </row>
    <row r="103" spans="1:2" s="39" customFormat="1" ht="13.5" customHeight="1" x14ac:dyDescent="0.2">
      <c r="A103" s="38"/>
      <c r="B103" s="38"/>
    </row>
    <row r="104" spans="1:2" s="39" customFormat="1" ht="13.5" customHeight="1" x14ac:dyDescent="0.2">
      <c r="A104" s="38"/>
      <c r="B104" s="38"/>
    </row>
    <row r="105" spans="1:2" s="39" customFormat="1" ht="13.5" customHeight="1" x14ac:dyDescent="0.2">
      <c r="A105" s="38"/>
      <c r="B105" s="38"/>
    </row>
    <row r="106" spans="1:2" s="39" customFormat="1" ht="13.5" customHeight="1" x14ac:dyDescent="0.2">
      <c r="A106" s="38"/>
      <c r="B106" s="38"/>
    </row>
    <row r="107" spans="1:2" s="39" customFormat="1" ht="13.5" customHeight="1" x14ac:dyDescent="0.2">
      <c r="A107" s="38"/>
      <c r="B107" s="38"/>
    </row>
    <row r="108" spans="1:2" s="39" customFormat="1" ht="13.5" customHeight="1" x14ac:dyDescent="0.2">
      <c r="A108" s="38"/>
      <c r="B108" s="38"/>
    </row>
    <row r="109" spans="1:2" s="39" customFormat="1" ht="13.5" customHeight="1" x14ac:dyDescent="0.2">
      <c r="A109" s="38"/>
      <c r="B109" s="38"/>
    </row>
    <row r="110" spans="1:2" s="39" customFormat="1" ht="13.5" customHeight="1" x14ac:dyDescent="0.2">
      <c r="A110" s="38"/>
      <c r="B110" s="38"/>
    </row>
    <row r="111" spans="1:2" s="39" customFormat="1" ht="13.5" customHeight="1" x14ac:dyDescent="0.2">
      <c r="A111" s="38"/>
      <c r="B111" s="38"/>
    </row>
    <row r="112" spans="1:2" s="39" customFormat="1" ht="13.5" customHeight="1" x14ac:dyDescent="0.2">
      <c r="A112" s="38"/>
      <c r="B112" s="38"/>
    </row>
    <row r="113" spans="1:2" s="39" customFormat="1" ht="13.5" customHeight="1" x14ac:dyDescent="0.2">
      <c r="A113" s="38"/>
      <c r="B113" s="38"/>
    </row>
    <row r="114" spans="1:2" s="39" customFormat="1" ht="13.5" customHeight="1" x14ac:dyDescent="0.2">
      <c r="A114" s="38"/>
      <c r="B114" s="38"/>
    </row>
    <row r="115" spans="1:2" s="39" customFormat="1" ht="13.5" customHeight="1" x14ac:dyDescent="0.2">
      <c r="A115" s="38"/>
      <c r="B115" s="38"/>
    </row>
    <row r="116" spans="1:2" s="39" customFormat="1" ht="13.5" customHeight="1" x14ac:dyDescent="0.2">
      <c r="A116" s="38"/>
      <c r="B116" s="38"/>
    </row>
    <row r="117" spans="1:2" s="39" customFormat="1" ht="13.5" customHeight="1" x14ac:dyDescent="0.2">
      <c r="A117" s="38"/>
      <c r="B117" s="38"/>
    </row>
    <row r="118" spans="1:2" s="39" customFormat="1" ht="13.5" customHeight="1" x14ac:dyDescent="0.2">
      <c r="A118" s="38"/>
      <c r="B118" s="38"/>
    </row>
    <row r="119" spans="1:2" s="39" customFormat="1" ht="13.5" customHeight="1" x14ac:dyDescent="0.2">
      <c r="A119" s="38"/>
      <c r="B119" s="38"/>
    </row>
    <row r="120" spans="1:2" s="39" customFormat="1" ht="13.5" customHeight="1" x14ac:dyDescent="0.2">
      <c r="A120" s="38"/>
      <c r="B120" s="38"/>
    </row>
    <row r="121" spans="1:2" s="39" customFormat="1" ht="13.5" customHeight="1" x14ac:dyDescent="0.2">
      <c r="A121" s="38"/>
      <c r="B121" s="38"/>
    </row>
    <row r="122" spans="1:2" s="39" customFormat="1" ht="13.5" customHeight="1" x14ac:dyDescent="0.2">
      <c r="A122" s="38"/>
      <c r="B122" s="38"/>
    </row>
    <row r="123" spans="1:2" s="39" customFormat="1" ht="13.5" customHeight="1" x14ac:dyDescent="0.2">
      <c r="A123" s="38"/>
      <c r="B123" s="38"/>
    </row>
    <row r="124" spans="1:2" s="39" customFormat="1" ht="13.5" customHeight="1" x14ac:dyDescent="0.2">
      <c r="A124" s="38"/>
      <c r="B124" s="38"/>
    </row>
    <row r="125" spans="1:2" s="39" customFormat="1" ht="13.5" customHeight="1" x14ac:dyDescent="0.2">
      <c r="A125" s="38"/>
      <c r="B125" s="38"/>
    </row>
    <row r="126" spans="1:2" s="39" customFormat="1" ht="13.5" customHeight="1" x14ac:dyDescent="0.2">
      <c r="A126" s="38"/>
      <c r="B126" s="38"/>
    </row>
    <row r="127" spans="1:2" s="39" customFormat="1" ht="13.5" customHeight="1" x14ac:dyDescent="0.2">
      <c r="A127" s="38"/>
      <c r="B127" s="38"/>
    </row>
    <row r="128" spans="1:2" s="39" customFormat="1" ht="13.5" customHeight="1" x14ac:dyDescent="0.2">
      <c r="A128" s="38"/>
      <c r="B128" s="38"/>
    </row>
    <row r="129" spans="1:2" s="39" customFormat="1" ht="13.5" customHeight="1" x14ac:dyDescent="0.2">
      <c r="A129" s="38"/>
      <c r="B129" s="38"/>
    </row>
    <row r="130" spans="1:2" s="39" customFormat="1" ht="13.5" customHeight="1" x14ac:dyDescent="0.2">
      <c r="A130" s="38"/>
      <c r="B130" s="38"/>
    </row>
    <row r="131" spans="1:2" s="39" customFormat="1" ht="13.5" customHeight="1" x14ac:dyDescent="0.2">
      <c r="A131" s="38"/>
      <c r="B131" s="38"/>
    </row>
    <row r="132" spans="1:2" s="39" customFormat="1" ht="13.5" customHeight="1" x14ac:dyDescent="0.2">
      <c r="A132" s="38"/>
      <c r="B132" s="38"/>
    </row>
    <row r="133" spans="1:2" s="39" customFormat="1" ht="13.5" customHeight="1" x14ac:dyDescent="0.2">
      <c r="A133" s="38"/>
      <c r="B133" s="38"/>
    </row>
    <row r="134" spans="1:2" s="39" customFormat="1" ht="13.5" customHeight="1" x14ac:dyDescent="0.2">
      <c r="A134" s="38"/>
      <c r="B134" s="38"/>
    </row>
    <row r="135" spans="1:2" s="39" customFormat="1" ht="13.5" customHeight="1" x14ac:dyDescent="0.2">
      <c r="A135" s="38"/>
      <c r="B135" s="38"/>
    </row>
    <row r="136" spans="1:2" s="39" customFormat="1" ht="27" customHeight="1" x14ac:dyDescent="0.2">
      <c r="A136" s="38"/>
      <c r="B136" s="38"/>
    </row>
    <row r="137" spans="1:2" s="39" customFormat="1" ht="14.25" customHeight="1" x14ac:dyDescent="0.2">
      <c r="A137" s="38"/>
      <c r="B137" s="38"/>
    </row>
    <row r="138" spans="1:2" s="39" customFormat="1" ht="14.25" customHeight="1" x14ac:dyDescent="0.2">
      <c r="A138" s="38"/>
      <c r="B138" s="38"/>
    </row>
    <row r="139" spans="1:2" s="39" customFormat="1" ht="17.149999999999999" customHeight="1" x14ac:dyDescent="0.2">
      <c r="A139" s="38"/>
      <c r="B139" s="38"/>
    </row>
    <row r="140" spans="1:2" s="39" customFormat="1" ht="13.5" customHeight="1" x14ac:dyDescent="0.2">
      <c r="A140" s="38"/>
      <c r="B140" s="38"/>
    </row>
    <row r="141" spans="1:2" s="39" customFormat="1" ht="13.5" customHeight="1" x14ac:dyDescent="0.2">
      <c r="A141" s="38"/>
      <c r="B141" s="38"/>
    </row>
    <row r="142" spans="1:2" s="39" customFormat="1" ht="13.5" customHeight="1" x14ac:dyDescent="0.2">
      <c r="A142" s="38"/>
      <c r="B142" s="38"/>
    </row>
    <row r="143" spans="1:2" s="39" customFormat="1" ht="13.5" customHeight="1" x14ac:dyDescent="0.2">
      <c r="A143" s="38"/>
      <c r="B143" s="38"/>
    </row>
    <row r="144" spans="1:2" s="39" customFormat="1" ht="13.5" customHeight="1" x14ac:dyDescent="0.2">
      <c r="A144" s="38"/>
      <c r="B144" s="38"/>
    </row>
    <row r="145" spans="1:2" s="39" customFormat="1" ht="13.5" customHeight="1" x14ac:dyDescent="0.2">
      <c r="A145" s="38"/>
      <c r="B145" s="38"/>
    </row>
    <row r="146" spans="1:2" s="39" customFormat="1" ht="13.5" customHeight="1" x14ac:dyDescent="0.2">
      <c r="A146" s="38"/>
      <c r="B146" s="38"/>
    </row>
    <row r="147" spans="1:2" s="39" customFormat="1" ht="13.5" customHeight="1" x14ac:dyDescent="0.2">
      <c r="A147" s="38"/>
      <c r="B147" s="38"/>
    </row>
    <row r="148" spans="1:2" s="39" customFormat="1" ht="13.5" customHeight="1" x14ac:dyDescent="0.2">
      <c r="A148" s="38"/>
      <c r="B148" s="38"/>
    </row>
    <row r="149" spans="1:2" s="39" customFormat="1" ht="13.5" customHeight="1" x14ac:dyDescent="0.2">
      <c r="A149" s="38"/>
      <c r="B149" s="38"/>
    </row>
    <row r="150" spans="1:2" s="39" customFormat="1" ht="13.5" customHeight="1" x14ac:dyDescent="0.2">
      <c r="A150" s="38"/>
      <c r="B150" s="38"/>
    </row>
    <row r="151" spans="1:2" s="39" customFormat="1" ht="13.5" customHeight="1" x14ac:dyDescent="0.2">
      <c r="A151" s="38"/>
      <c r="B151" s="38"/>
    </row>
    <row r="152" spans="1:2" s="39" customFormat="1" ht="13.5" customHeight="1" x14ac:dyDescent="0.2">
      <c r="A152" s="38"/>
      <c r="B152" s="38"/>
    </row>
    <row r="153" spans="1:2" s="39" customFormat="1" ht="13.5" customHeight="1" x14ac:dyDescent="0.2">
      <c r="A153" s="38"/>
      <c r="B153" s="38"/>
    </row>
    <row r="154" spans="1:2" s="39" customFormat="1" ht="13.5" customHeight="1" x14ac:dyDescent="0.2">
      <c r="A154" s="38"/>
      <c r="B154" s="38"/>
    </row>
    <row r="155" spans="1:2" s="39" customFormat="1" ht="13.5" customHeight="1" x14ac:dyDescent="0.2">
      <c r="A155" s="38"/>
      <c r="B155" s="38"/>
    </row>
    <row r="156" spans="1:2" s="39" customFormat="1" ht="13.5" customHeight="1" x14ac:dyDescent="0.2">
      <c r="A156" s="38"/>
      <c r="B156" s="38"/>
    </row>
    <row r="157" spans="1:2" s="39" customFormat="1" ht="13.5" customHeight="1" x14ac:dyDescent="0.2">
      <c r="A157" s="38"/>
      <c r="B157" s="38"/>
    </row>
    <row r="158" spans="1:2" s="39" customFormat="1" ht="13.5" customHeight="1" x14ac:dyDescent="0.2">
      <c r="A158" s="38"/>
      <c r="B158" s="38"/>
    </row>
    <row r="159" spans="1:2" s="39" customFormat="1" ht="13.5" customHeight="1" x14ac:dyDescent="0.2">
      <c r="A159" s="38"/>
      <c r="B159" s="38"/>
    </row>
    <row r="160" spans="1:2" s="39" customFormat="1" ht="13.5" customHeight="1" x14ac:dyDescent="0.2">
      <c r="A160" s="38"/>
      <c r="B160" s="38"/>
    </row>
    <row r="161" spans="1:2" s="39" customFormat="1" ht="13.5" customHeight="1" x14ac:dyDescent="0.2">
      <c r="A161" s="38"/>
      <c r="B161" s="38"/>
    </row>
    <row r="162" spans="1:2" s="39" customFormat="1" ht="13.5" customHeight="1" x14ac:dyDescent="0.2">
      <c r="A162" s="38"/>
      <c r="B162" s="38"/>
    </row>
    <row r="163" spans="1:2" s="39" customFormat="1" ht="13.5" customHeight="1" x14ac:dyDescent="0.2">
      <c r="A163" s="38"/>
      <c r="B163" s="38"/>
    </row>
    <row r="164" spans="1:2" s="39" customFormat="1" ht="13.5" customHeight="1" x14ac:dyDescent="0.2">
      <c r="A164" s="38"/>
      <c r="B164" s="38"/>
    </row>
    <row r="165" spans="1:2" s="39" customFormat="1" ht="13.5" customHeight="1" x14ac:dyDescent="0.2">
      <c r="A165" s="38"/>
      <c r="B165" s="38"/>
    </row>
    <row r="166" spans="1:2" s="39" customFormat="1" ht="13.5" customHeight="1" x14ac:dyDescent="0.2">
      <c r="A166" s="38"/>
      <c r="B166" s="38"/>
    </row>
    <row r="167" spans="1:2" s="39" customFormat="1" ht="13.5" customHeight="1" x14ac:dyDescent="0.2">
      <c r="A167" s="38"/>
      <c r="B167" s="38"/>
    </row>
    <row r="168" spans="1:2" s="39" customFormat="1" ht="13.5" customHeight="1" x14ac:dyDescent="0.2">
      <c r="A168" s="38"/>
      <c r="B168" s="38"/>
    </row>
    <row r="169" spans="1:2" s="39" customFormat="1" ht="13.5" customHeight="1" x14ac:dyDescent="0.2">
      <c r="A169" s="38"/>
      <c r="B169" s="38"/>
    </row>
    <row r="170" spans="1:2" s="39" customFormat="1" ht="13.5" customHeight="1" x14ac:dyDescent="0.2">
      <c r="A170" s="38"/>
      <c r="B170" s="38"/>
    </row>
    <row r="171" spans="1:2" s="39" customFormat="1" ht="13.5" customHeight="1" x14ac:dyDescent="0.2">
      <c r="A171" s="38"/>
      <c r="B171" s="38"/>
    </row>
    <row r="172" spans="1:2" s="39" customFormat="1" ht="13.5" customHeight="1" x14ac:dyDescent="0.2">
      <c r="A172" s="38"/>
      <c r="B172" s="38"/>
    </row>
    <row r="173" spans="1:2" s="39" customFormat="1" ht="13.5" customHeight="1" x14ac:dyDescent="0.2">
      <c r="A173" s="38"/>
      <c r="B173" s="38"/>
    </row>
    <row r="174" spans="1:2" s="39" customFormat="1" ht="13.5" customHeight="1" x14ac:dyDescent="0.2">
      <c r="A174" s="38"/>
      <c r="B174" s="38"/>
    </row>
    <row r="175" spans="1:2" s="39" customFormat="1" ht="13.5" customHeight="1" x14ac:dyDescent="0.2">
      <c r="A175" s="38"/>
      <c r="B175" s="38"/>
    </row>
    <row r="176" spans="1:2" s="39" customFormat="1" ht="13.5" customHeight="1" x14ac:dyDescent="0.2">
      <c r="A176" s="38"/>
      <c r="B176" s="38"/>
    </row>
    <row r="177" spans="1:2" s="39" customFormat="1" ht="13.5" customHeight="1" x14ac:dyDescent="0.2">
      <c r="A177" s="38"/>
      <c r="B177" s="38"/>
    </row>
    <row r="178" spans="1:2" s="39" customFormat="1" ht="13.5" customHeight="1" x14ac:dyDescent="0.2">
      <c r="A178" s="38"/>
      <c r="B178" s="38"/>
    </row>
    <row r="179" spans="1:2" s="39" customFormat="1" ht="13.5" customHeight="1" x14ac:dyDescent="0.2">
      <c r="A179" s="38"/>
      <c r="B179" s="38"/>
    </row>
    <row r="180" spans="1:2" s="39" customFormat="1" ht="13.5" customHeight="1" x14ac:dyDescent="0.2">
      <c r="A180" s="38"/>
      <c r="B180" s="38"/>
    </row>
    <row r="181" spans="1:2" s="39" customFormat="1" ht="13.5" customHeight="1" x14ac:dyDescent="0.2">
      <c r="A181" s="38"/>
      <c r="B181" s="38"/>
    </row>
    <row r="182" spans="1:2" s="39" customFormat="1" ht="13.5" customHeight="1" x14ac:dyDescent="0.2">
      <c r="A182" s="38"/>
      <c r="B182" s="38"/>
    </row>
    <row r="183" spans="1:2" s="39" customFormat="1" ht="13.5" customHeight="1" x14ac:dyDescent="0.2">
      <c r="A183" s="38"/>
      <c r="B183" s="38"/>
    </row>
    <row r="184" spans="1:2" s="39" customFormat="1" ht="13.5" customHeight="1" x14ac:dyDescent="0.2">
      <c r="A184" s="38"/>
      <c r="B184" s="38"/>
    </row>
    <row r="185" spans="1:2" s="39" customFormat="1" ht="13.5" customHeight="1" x14ac:dyDescent="0.2">
      <c r="A185" s="38"/>
      <c r="B185" s="38"/>
    </row>
    <row r="186" spans="1:2" s="39" customFormat="1" ht="13.5" customHeight="1" x14ac:dyDescent="0.2">
      <c r="A186" s="38"/>
      <c r="B186" s="38"/>
    </row>
    <row r="187" spans="1:2" s="39" customFormat="1" ht="27" customHeight="1" x14ac:dyDescent="0.2">
      <c r="A187" s="38"/>
      <c r="B187" s="38"/>
    </row>
    <row r="188" spans="1:2" s="39" customFormat="1" ht="14.25" customHeight="1" x14ac:dyDescent="0.2">
      <c r="A188" s="38"/>
      <c r="B188" s="38"/>
    </row>
    <row r="189" spans="1:2" s="39" customFormat="1" ht="14.25" customHeight="1" x14ac:dyDescent="0.2">
      <c r="A189" s="38"/>
      <c r="B189" s="38"/>
    </row>
    <row r="190" spans="1:2" s="39" customFormat="1" ht="17.149999999999999" customHeight="1" x14ac:dyDescent="0.2">
      <c r="A190" s="38"/>
      <c r="B190" s="38"/>
    </row>
    <row r="191" spans="1:2" s="39" customFormat="1" ht="13.5" customHeight="1" x14ac:dyDescent="0.2">
      <c r="A191" s="38"/>
      <c r="B191" s="38"/>
    </row>
    <row r="192" spans="1:2" s="39" customFormat="1" ht="13.5" customHeight="1" x14ac:dyDescent="0.2">
      <c r="A192" s="38"/>
      <c r="B192" s="38"/>
    </row>
    <row r="193" spans="1:2" s="39" customFormat="1" ht="13.5" customHeight="1" x14ac:dyDescent="0.2">
      <c r="A193" s="38"/>
      <c r="B193" s="38"/>
    </row>
    <row r="194" spans="1:2" s="39" customFormat="1" ht="13.5" customHeight="1" x14ac:dyDescent="0.2">
      <c r="A194" s="38"/>
      <c r="B194" s="38"/>
    </row>
    <row r="195" spans="1:2" s="39" customFormat="1" ht="13.5" customHeight="1" x14ac:dyDescent="0.2">
      <c r="A195" s="38"/>
      <c r="B195" s="38"/>
    </row>
    <row r="196" spans="1:2" s="39" customFormat="1" ht="13.5" customHeight="1" x14ac:dyDescent="0.2">
      <c r="A196" s="38"/>
      <c r="B196" s="38"/>
    </row>
    <row r="197" spans="1:2" s="39" customFormat="1" ht="13.5" customHeight="1" x14ac:dyDescent="0.2">
      <c r="A197" s="38"/>
      <c r="B197" s="38"/>
    </row>
    <row r="198" spans="1:2" s="39" customFormat="1" ht="13.5" customHeight="1" x14ac:dyDescent="0.2">
      <c r="A198" s="38"/>
      <c r="B198" s="38"/>
    </row>
    <row r="199" spans="1:2" s="39" customFormat="1" ht="13.5" customHeight="1" x14ac:dyDescent="0.2">
      <c r="A199" s="38"/>
      <c r="B199" s="38"/>
    </row>
    <row r="200" spans="1:2" s="39" customFormat="1" ht="13.5" customHeight="1" x14ac:dyDescent="0.2">
      <c r="A200" s="38"/>
      <c r="B200" s="38"/>
    </row>
    <row r="201" spans="1:2" s="39" customFormat="1" ht="13.5" customHeight="1" x14ac:dyDescent="0.2">
      <c r="A201" s="38"/>
      <c r="B201" s="38"/>
    </row>
    <row r="202" spans="1:2" s="39" customFormat="1" ht="13.5" customHeight="1" x14ac:dyDescent="0.2">
      <c r="A202" s="38"/>
      <c r="B202" s="38"/>
    </row>
    <row r="203" spans="1:2" s="39" customFormat="1" ht="13.5" customHeight="1" x14ac:dyDescent="0.2">
      <c r="A203" s="38"/>
      <c r="B203" s="38"/>
    </row>
    <row r="204" spans="1:2" s="39" customFormat="1" ht="13.5" customHeight="1" x14ac:dyDescent="0.2">
      <c r="A204" s="38"/>
      <c r="B204" s="38"/>
    </row>
    <row r="205" spans="1:2" s="39" customFormat="1" ht="13.5" customHeight="1" x14ac:dyDescent="0.2">
      <c r="A205" s="38"/>
      <c r="B205" s="38"/>
    </row>
    <row r="206" spans="1:2" s="39" customFormat="1" ht="13.5" customHeight="1" x14ac:dyDescent="0.2">
      <c r="A206" s="38"/>
      <c r="B206" s="38"/>
    </row>
    <row r="207" spans="1:2" s="39" customFormat="1" ht="13.5" customHeight="1" x14ac:dyDescent="0.2">
      <c r="A207" s="38"/>
      <c r="B207" s="38"/>
    </row>
    <row r="208" spans="1:2" s="39" customFormat="1" ht="13.5" customHeight="1" x14ac:dyDescent="0.2">
      <c r="A208" s="38"/>
      <c r="B208" s="38"/>
    </row>
    <row r="209" spans="1:2" s="39" customFormat="1" ht="13.5" customHeight="1" x14ac:dyDescent="0.2">
      <c r="A209" s="38"/>
      <c r="B209" s="38"/>
    </row>
    <row r="210" spans="1:2" s="39" customFormat="1" ht="13.5" customHeight="1" x14ac:dyDescent="0.2">
      <c r="A210" s="38"/>
      <c r="B210" s="38"/>
    </row>
    <row r="211" spans="1:2" s="39" customFormat="1" ht="13.5" customHeight="1" x14ac:dyDescent="0.2">
      <c r="A211" s="38"/>
      <c r="B211" s="38"/>
    </row>
    <row r="212" spans="1:2" s="39" customFormat="1" ht="13.5" customHeight="1" x14ac:dyDescent="0.2">
      <c r="A212" s="38"/>
      <c r="B212" s="38"/>
    </row>
    <row r="213" spans="1:2" s="39" customFormat="1" ht="13.5" customHeight="1" x14ac:dyDescent="0.2">
      <c r="A213" s="38"/>
      <c r="B213" s="38"/>
    </row>
    <row r="214" spans="1:2" s="39" customFormat="1" ht="13.5" customHeight="1" x14ac:dyDescent="0.2">
      <c r="A214" s="38"/>
      <c r="B214" s="38"/>
    </row>
    <row r="215" spans="1:2" s="39" customFormat="1" ht="13.5" customHeight="1" x14ac:dyDescent="0.2">
      <c r="A215" s="38"/>
      <c r="B215" s="38"/>
    </row>
    <row r="216" spans="1:2" s="39" customFormat="1" ht="13.5" customHeight="1" x14ac:dyDescent="0.2">
      <c r="A216" s="38"/>
      <c r="B216" s="38"/>
    </row>
    <row r="217" spans="1:2" s="39" customFormat="1" ht="13.5" customHeight="1" x14ac:dyDescent="0.2">
      <c r="A217" s="38"/>
      <c r="B217" s="38"/>
    </row>
    <row r="218" spans="1:2" s="39" customFormat="1" ht="13.5" customHeight="1" x14ac:dyDescent="0.2">
      <c r="A218" s="38"/>
      <c r="B218" s="38"/>
    </row>
    <row r="219" spans="1:2" s="39" customFormat="1" ht="13.5" customHeight="1" x14ac:dyDescent="0.2">
      <c r="A219" s="38"/>
      <c r="B219" s="38"/>
    </row>
    <row r="220" spans="1:2" s="39" customFormat="1" ht="13.5" customHeight="1" x14ac:dyDescent="0.2">
      <c r="A220" s="38"/>
      <c r="B220" s="38"/>
    </row>
    <row r="221" spans="1:2" s="39" customFormat="1" ht="13.5" customHeight="1" x14ac:dyDescent="0.2">
      <c r="A221" s="38"/>
      <c r="B221" s="38"/>
    </row>
    <row r="222" spans="1:2" s="39" customFormat="1" ht="13.5" customHeight="1" x14ac:dyDescent="0.2">
      <c r="A222" s="38"/>
      <c r="B222" s="38"/>
    </row>
    <row r="223" spans="1:2" s="39" customFormat="1" ht="13.5" customHeight="1" x14ac:dyDescent="0.2">
      <c r="A223" s="38"/>
      <c r="B223" s="38"/>
    </row>
    <row r="224" spans="1:2" s="39" customFormat="1" ht="27" customHeight="1" x14ac:dyDescent="0.2">
      <c r="A224" s="38"/>
      <c r="B224" s="38"/>
    </row>
    <row r="225" spans="1:2" s="39" customFormat="1" ht="14.25" customHeight="1" x14ac:dyDescent="0.2">
      <c r="A225" s="38"/>
      <c r="B225" s="38"/>
    </row>
    <row r="226" spans="1:2" s="39" customFormat="1" ht="14.25" customHeight="1" x14ac:dyDescent="0.2">
      <c r="A226" s="38"/>
      <c r="B226" s="38"/>
    </row>
    <row r="227" spans="1:2" s="39" customFormat="1" ht="17.149999999999999" customHeight="1" x14ac:dyDescent="0.2">
      <c r="A227" s="38"/>
      <c r="B227" s="38"/>
    </row>
    <row r="228" spans="1:2" s="39" customFormat="1" ht="13.5" customHeight="1" x14ac:dyDescent="0.2">
      <c r="A228" s="38"/>
      <c r="B228" s="38"/>
    </row>
    <row r="229" spans="1:2" s="39" customFormat="1" ht="13.5" customHeight="1" x14ac:dyDescent="0.2">
      <c r="A229" s="38"/>
      <c r="B229" s="38"/>
    </row>
    <row r="230" spans="1:2" s="39" customFormat="1" ht="13.5" customHeight="1" x14ac:dyDescent="0.2">
      <c r="A230" s="38"/>
      <c r="B230" s="38"/>
    </row>
    <row r="231" spans="1:2" s="39" customFormat="1" ht="13.5" customHeight="1" x14ac:dyDescent="0.2">
      <c r="A231" s="38"/>
      <c r="B231" s="38"/>
    </row>
    <row r="232" spans="1:2" s="39" customFormat="1" ht="13.5" customHeight="1" x14ac:dyDescent="0.2">
      <c r="A232" s="38"/>
      <c r="B232" s="38"/>
    </row>
    <row r="233" spans="1:2" s="39" customFormat="1" ht="13.5" customHeight="1" x14ac:dyDescent="0.2">
      <c r="A233" s="38"/>
      <c r="B233" s="38"/>
    </row>
    <row r="234" spans="1:2" s="39" customFormat="1" ht="13.5" customHeight="1" x14ac:dyDescent="0.2">
      <c r="A234" s="38"/>
      <c r="B234" s="38"/>
    </row>
    <row r="235" spans="1:2" s="39" customFormat="1" ht="13.5" customHeight="1" x14ac:dyDescent="0.2">
      <c r="A235" s="38"/>
      <c r="B235" s="38"/>
    </row>
    <row r="236" spans="1:2" s="39" customFormat="1" ht="13.5" customHeight="1" x14ac:dyDescent="0.2">
      <c r="A236" s="38"/>
      <c r="B236" s="38"/>
    </row>
    <row r="237" spans="1:2" s="39" customFormat="1" ht="13.5" customHeight="1" x14ac:dyDescent="0.2">
      <c r="A237" s="38"/>
      <c r="B237" s="38"/>
    </row>
    <row r="238" spans="1:2" s="39" customFormat="1" ht="13.5" customHeight="1" x14ac:dyDescent="0.2">
      <c r="A238" s="38"/>
      <c r="B238" s="38"/>
    </row>
    <row r="239" spans="1:2" s="39" customFormat="1" ht="13.5" customHeight="1" x14ac:dyDescent="0.2">
      <c r="A239" s="38"/>
      <c r="B239" s="38"/>
    </row>
    <row r="240" spans="1:2" s="39" customFormat="1" ht="13.5" customHeight="1" x14ac:dyDescent="0.2">
      <c r="A240" s="38"/>
      <c r="B240" s="38"/>
    </row>
    <row r="241" spans="1:2" s="39" customFormat="1" ht="13.5" customHeight="1" x14ac:dyDescent="0.2">
      <c r="A241" s="38"/>
      <c r="B241" s="38"/>
    </row>
    <row r="242" spans="1:2" s="39" customFormat="1" ht="13.5" customHeight="1" x14ac:dyDescent="0.2">
      <c r="A242" s="38"/>
      <c r="B242" s="38"/>
    </row>
    <row r="243" spans="1:2" s="39" customFormat="1" ht="13.5" customHeight="1" x14ac:dyDescent="0.2">
      <c r="A243" s="38"/>
      <c r="B243" s="38"/>
    </row>
    <row r="244" spans="1:2" s="39" customFormat="1" ht="13.5" customHeight="1" x14ac:dyDescent="0.2">
      <c r="A244" s="38"/>
      <c r="B244" s="38"/>
    </row>
    <row r="245" spans="1:2" s="39" customFormat="1" ht="13.5" customHeight="1" x14ac:dyDescent="0.2">
      <c r="A245" s="38"/>
      <c r="B245" s="38"/>
    </row>
    <row r="246" spans="1:2" s="39" customFormat="1" ht="13.5" customHeight="1" x14ac:dyDescent="0.2">
      <c r="A246" s="38"/>
      <c r="B246" s="38"/>
    </row>
    <row r="247" spans="1:2" s="39" customFormat="1" ht="13.5" customHeight="1" x14ac:dyDescent="0.2">
      <c r="A247" s="38"/>
      <c r="B247" s="38"/>
    </row>
    <row r="248" spans="1:2" s="39" customFormat="1" ht="13.5" customHeight="1" x14ac:dyDescent="0.2">
      <c r="A248" s="38"/>
      <c r="B248" s="38"/>
    </row>
    <row r="249" spans="1:2" s="39" customFormat="1" ht="13.5" customHeight="1" x14ac:dyDescent="0.2">
      <c r="A249" s="38"/>
      <c r="B249" s="38"/>
    </row>
    <row r="250" spans="1:2" s="39" customFormat="1" ht="13.5" customHeight="1" x14ac:dyDescent="0.2">
      <c r="A250" s="38"/>
      <c r="B250" s="38"/>
    </row>
    <row r="251" spans="1:2" s="39" customFormat="1" ht="13.5" customHeight="1" x14ac:dyDescent="0.2">
      <c r="A251" s="38"/>
      <c r="B251" s="38"/>
    </row>
    <row r="252" spans="1:2" s="39" customFormat="1" ht="13.5" customHeight="1" x14ac:dyDescent="0.2">
      <c r="A252" s="38"/>
      <c r="B252" s="38"/>
    </row>
    <row r="253" spans="1:2" s="39" customFormat="1" ht="13.5" customHeight="1" x14ac:dyDescent="0.2">
      <c r="A253" s="38"/>
      <c r="B253" s="38"/>
    </row>
    <row r="254" spans="1:2" s="39" customFormat="1" ht="13.5" customHeight="1" x14ac:dyDescent="0.2">
      <c r="A254" s="38"/>
      <c r="B254" s="38"/>
    </row>
    <row r="255" spans="1:2" s="39" customFormat="1" ht="13.5" customHeight="1" x14ac:dyDescent="0.2">
      <c r="A255" s="38"/>
      <c r="B255" s="38"/>
    </row>
    <row r="256" spans="1:2" s="39" customFormat="1" ht="13.5" customHeight="1" x14ac:dyDescent="0.2">
      <c r="A256" s="38"/>
      <c r="B256" s="38"/>
    </row>
    <row r="257" spans="1:2" s="39" customFormat="1" ht="13.5" customHeight="1" x14ac:dyDescent="0.2">
      <c r="A257" s="38"/>
      <c r="B257" s="38"/>
    </row>
    <row r="258" spans="1:2" s="39" customFormat="1" ht="13.5" customHeight="1" x14ac:dyDescent="0.2">
      <c r="A258" s="38"/>
      <c r="B258" s="38"/>
    </row>
    <row r="259" spans="1:2" s="39" customFormat="1" ht="13.5" customHeight="1" x14ac:dyDescent="0.2">
      <c r="A259" s="38"/>
      <c r="B259" s="38"/>
    </row>
    <row r="260" spans="1:2" s="39" customFormat="1" ht="13.5" customHeight="1" x14ac:dyDescent="0.2">
      <c r="A260" s="38"/>
      <c r="B260" s="38"/>
    </row>
    <row r="261" spans="1:2" s="39" customFormat="1" ht="13.5" customHeight="1" x14ac:dyDescent="0.2">
      <c r="A261" s="38"/>
      <c r="B261" s="38"/>
    </row>
    <row r="262" spans="1:2" s="39" customFormat="1" ht="13.5" customHeight="1" x14ac:dyDescent="0.2">
      <c r="A262" s="38"/>
      <c r="B262" s="38"/>
    </row>
    <row r="263" spans="1:2" s="39" customFormat="1" ht="13.5" customHeight="1" x14ac:dyDescent="0.2">
      <c r="A263" s="38"/>
      <c r="B263" s="38"/>
    </row>
    <row r="264" spans="1:2" s="39" customFormat="1" ht="13.5" customHeight="1" x14ac:dyDescent="0.2">
      <c r="A264" s="38"/>
      <c r="B264" s="38"/>
    </row>
    <row r="265" spans="1:2" s="39" customFormat="1" ht="13.5" customHeight="1" x14ac:dyDescent="0.2">
      <c r="A265" s="38"/>
      <c r="B265" s="38"/>
    </row>
    <row r="266" spans="1:2" s="39" customFormat="1" ht="13.5" customHeight="1" x14ac:dyDescent="0.2">
      <c r="A266" s="38"/>
      <c r="B266" s="38"/>
    </row>
    <row r="267" spans="1:2" s="39" customFormat="1" ht="13.5" customHeight="1" x14ac:dyDescent="0.2">
      <c r="A267" s="38"/>
      <c r="B267" s="38"/>
    </row>
    <row r="268" spans="1:2" s="39" customFormat="1" ht="13.5" customHeight="1" x14ac:dyDescent="0.2">
      <c r="A268" s="38"/>
      <c r="B268" s="38"/>
    </row>
    <row r="269" spans="1:2" s="39" customFormat="1" ht="13.5" customHeight="1" x14ac:dyDescent="0.2">
      <c r="A269" s="38"/>
      <c r="B269" s="38"/>
    </row>
    <row r="270" spans="1:2" s="39" customFormat="1" ht="13.5" customHeight="1" x14ac:dyDescent="0.2">
      <c r="A270" s="38"/>
      <c r="B270" s="38"/>
    </row>
    <row r="271" spans="1:2" s="39" customFormat="1" ht="13.5" customHeight="1" x14ac:dyDescent="0.2">
      <c r="A271" s="38"/>
      <c r="B271" s="38"/>
    </row>
    <row r="272" spans="1:2" s="39" customFormat="1" ht="13.5" customHeight="1" x14ac:dyDescent="0.2">
      <c r="A272" s="38"/>
      <c r="B272" s="38"/>
    </row>
    <row r="273" spans="1:2" s="39" customFormat="1" ht="13.5" customHeight="1" x14ac:dyDescent="0.2">
      <c r="A273" s="38"/>
      <c r="B273" s="38"/>
    </row>
    <row r="274" spans="1:2" s="39" customFormat="1" ht="13.5" customHeight="1" x14ac:dyDescent="0.2">
      <c r="A274" s="38"/>
      <c r="B274" s="38"/>
    </row>
    <row r="275" spans="1:2" s="39" customFormat="1" ht="13.5" customHeight="1" x14ac:dyDescent="0.2">
      <c r="A275" s="38"/>
      <c r="B275" s="38"/>
    </row>
    <row r="276" spans="1:2" s="39" customFormat="1" ht="13.5" customHeight="1" x14ac:dyDescent="0.2">
      <c r="A276" s="38"/>
      <c r="B276" s="38"/>
    </row>
    <row r="277" spans="1:2" s="39" customFormat="1" ht="13.5" customHeight="1" x14ac:dyDescent="0.2">
      <c r="A277" s="38"/>
      <c r="B277" s="38"/>
    </row>
    <row r="278" spans="1:2" s="39" customFormat="1" ht="13.5" customHeight="1" x14ac:dyDescent="0.2">
      <c r="A278" s="38"/>
      <c r="B278" s="38"/>
    </row>
    <row r="279" spans="1:2" s="39" customFormat="1" ht="13.5" customHeight="1" x14ac:dyDescent="0.2">
      <c r="A279" s="38"/>
      <c r="B279" s="38"/>
    </row>
    <row r="280" spans="1:2" s="39" customFormat="1" ht="13.5" customHeight="1" x14ac:dyDescent="0.2">
      <c r="A280" s="38"/>
      <c r="B280" s="38"/>
    </row>
    <row r="281" spans="1:2" s="39" customFormat="1" ht="13.5" customHeight="1" x14ac:dyDescent="0.2">
      <c r="A281" s="38"/>
      <c r="B281" s="38"/>
    </row>
    <row r="282" spans="1:2" s="39" customFormat="1" ht="27" customHeight="1" x14ac:dyDescent="0.2">
      <c r="A282" s="38"/>
      <c r="B282" s="38"/>
    </row>
    <row r="283" spans="1:2" s="39" customFormat="1" ht="14.25" customHeight="1" x14ac:dyDescent="0.2">
      <c r="A283" s="38"/>
      <c r="B283" s="38"/>
    </row>
    <row r="284" spans="1:2" s="39" customFormat="1" ht="14.25" customHeight="1" x14ac:dyDescent="0.2">
      <c r="A284" s="38"/>
      <c r="B284" s="38"/>
    </row>
    <row r="285" spans="1:2" s="39" customFormat="1" ht="17.149999999999999" customHeight="1" x14ac:dyDescent="0.2">
      <c r="A285" s="38"/>
      <c r="B285" s="38"/>
    </row>
    <row r="286" spans="1:2" s="39" customFormat="1" ht="13.5" customHeight="1" x14ac:dyDescent="0.2">
      <c r="A286" s="38"/>
      <c r="B286" s="38"/>
    </row>
    <row r="287" spans="1:2" s="39" customFormat="1" ht="13.5" customHeight="1" x14ac:dyDescent="0.2">
      <c r="A287" s="38"/>
      <c r="B287" s="38"/>
    </row>
    <row r="288" spans="1:2" s="39" customFormat="1" ht="13.5" customHeight="1" x14ac:dyDescent="0.2">
      <c r="A288" s="38"/>
      <c r="B288" s="38"/>
    </row>
    <row r="289" spans="1:2" s="39" customFormat="1" ht="13.5" customHeight="1" x14ac:dyDescent="0.2">
      <c r="A289" s="38"/>
      <c r="B289" s="38"/>
    </row>
    <row r="290" spans="1:2" s="39" customFormat="1" ht="13.5" customHeight="1" x14ac:dyDescent="0.2">
      <c r="A290" s="38"/>
      <c r="B290" s="38"/>
    </row>
    <row r="291" spans="1:2" s="39" customFormat="1" ht="13.5" customHeight="1" x14ac:dyDescent="0.2">
      <c r="A291" s="38"/>
      <c r="B291" s="38"/>
    </row>
    <row r="292" spans="1:2" s="39" customFormat="1" ht="13.5" customHeight="1" x14ac:dyDescent="0.2">
      <c r="A292" s="38"/>
      <c r="B292" s="38"/>
    </row>
    <row r="293" spans="1:2" s="39" customFormat="1" ht="13.5" customHeight="1" x14ac:dyDescent="0.2">
      <c r="A293" s="38"/>
      <c r="B293" s="38"/>
    </row>
    <row r="294" spans="1:2" s="39" customFormat="1" ht="13.5" customHeight="1" x14ac:dyDescent="0.2">
      <c r="A294" s="38"/>
      <c r="B294" s="38"/>
    </row>
    <row r="295" spans="1:2" s="39" customFormat="1" ht="13.5" customHeight="1" x14ac:dyDescent="0.2">
      <c r="A295" s="38"/>
      <c r="B295" s="38"/>
    </row>
    <row r="296" spans="1:2" s="39" customFormat="1" ht="13.5" customHeight="1" x14ac:dyDescent="0.2">
      <c r="A296" s="38"/>
      <c r="B296" s="38"/>
    </row>
    <row r="297" spans="1:2" s="39" customFormat="1" ht="13.5" customHeight="1" x14ac:dyDescent="0.2">
      <c r="A297" s="38"/>
      <c r="B297" s="38"/>
    </row>
    <row r="298" spans="1:2" s="39" customFormat="1" ht="13.5" customHeight="1" x14ac:dyDescent="0.2">
      <c r="A298" s="38"/>
      <c r="B298" s="38"/>
    </row>
    <row r="299" spans="1:2" s="39" customFormat="1" ht="13.5" customHeight="1" x14ac:dyDescent="0.2">
      <c r="A299" s="38"/>
      <c r="B299" s="38"/>
    </row>
    <row r="300" spans="1:2" s="39" customFormat="1" ht="13.5" customHeight="1" x14ac:dyDescent="0.2">
      <c r="A300" s="38"/>
      <c r="B300" s="38"/>
    </row>
    <row r="301" spans="1:2" s="39" customFormat="1" ht="13.5" customHeight="1" x14ac:dyDescent="0.2">
      <c r="A301" s="38"/>
      <c r="B301" s="38"/>
    </row>
    <row r="302" spans="1:2" s="39" customFormat="1" ht="13.5" customHeight="1" x14ac:dyDescent="0.2">
      <c r="A302" s="38"/>
      <c r="B302" s="38"/>
    </row>
    <row r="303" spans="1:2" s="39" customFormat="1" ht="13.5" customHeight="1" x14ac:dyDescent="0.2">
      <c r="A303" s="38"/>
      <c r="B303" s="38"/>
    </row>
    <row r="304" spans="1:2" s="39" customFormat="1" ht="13.5" customHeight="1" x14ac:dyDescent="0.2">
      <c r="A304" s="38"/>
      <c r="B304" s="38"/>
    </row>
    <row r="305" spans="1:2" s="39" customFormat="1" ht="13.5" customHeight="1" x14ac:dyDescent="0.2">
      <c r="A305" s="38"/>
      <c r="B305" s="38"/>
    </row>
    <row r="306" spans="1:2" s="39" customFormat="1" ht="13.5" customHeight="1" x14ac:dyDescent="0.2">
      <c r="A306" s="38"/>
      <c r="B306" s="38"/>
    </row>
    <row r="307" spans="1:2" s="39" customFormat="1" ht="13.5" customHeight="1" x14ac:dyDescent="0.2">
      <c r="A307" s="38"/>
      <c r="B307" s="38"/>
    </row>
    <row r="308" spans="1:2" s="39" customFormat="1" ht="13.5" customHeight="1" x14ac:dyDescent="0.2">
      <c r="A308" s="38"/>
      <c r="B308" s="38"/>
    </row>
    <row r="309" spans="1:2" s="39" customFormat="1" ht="13.5" customHeight="1" x14ac:dyDescent="0.2">
      <c r="A309" s="38"/>
      <c r="B309" s="38"/>
    </row>
    <row r="310" spans="1:2" s="39" customFormat="1" ht="13.5" customHeight="1" x14ac:dyDescent="0.2">
      <c r="A310" s="38"/>
      <c r="B310" s="38"/>
    </row>
    <row r="311" spans="1:2" s="39" customFormat="1" ht="13.5" customHeight="1" x14ac:dyDescent="0.2">
      <c r="A311" s="38"/>
      <c r="B311" s="38"/>
    </row>
    <row r="312" spans="1:2" s="39" customFormat="1" ht="13.5" customHeight="1" x14ac:dyDescent="0.2">
      <c r="A312" s="38"/>
      <c r="B312" s="38"/>
    </row>
    <row r="313" spans="1:2" s="39" customFormat="1" ht="13.5" customHeight="1" x14ac:dyDescent="0.2">
      <c r="A313" s="38"/>
      <c r="B313" s="38"/>
    </row>
    <row r="314" spans="1:2" s="39" customFormat="1" ht="13.5" customHeight="1" x14ac:dyDescent="0.2">
      <c r="A314" s="38"/>
      <c r="B314" s="38"/>
    </row>
    <row r="315" spans="1:2" s="39" customFormat="1" ht="13.5" customHeight="1" x14ac:dyDescent="0.2">
      <c r="A315" s="38"/>
      <c r="B315" s="38"/>
    </row>
    <row r="316" spans="1:2" s="39" customFormat="1" ht="13.5" customHeight="1" x14ac:dyDescent="0.2">
      <c r="A316" s="38"/>
      <c r="B316" s="38"/>
    </row>
    <row r="317" spans="1:2" s="39" customFormat="1" ht="13.5" customHeight="1" x14ac:dyDescent="0.2">
      <c r="A317" s="38"/>
      <c r="B317" s="38"/>
    </row>
    <row r="318" spans="1:2" s="39" customFormat="1" ht="13.5" customHeight="1" x14ac:dyDescent="0.2">
      <c r="A318" s="38"/>
      <c r="B318" s="38"/>
    </row>
    <row r="319" spans="1:2" s="39" customFormat="1" ht="13.5" customHeight="1" x14ac:dyDescent="0.2">
      <c r="A319" s="38"/>
      <c r="B319" s="38"/>
    </row>
    <row r="320" spans="1:2" s="39" customFormat="1" ht="13.5" customHeight="1" x14ac:dyDescent="0.2">
      <c r="A320" s="38"/>
      <c r="B320" s="38"/>
    </row>
    <row r="321" spans="1:2" s="39" customFormat="1" ht="13.5" customHeight="1" x14ac:dyDescent="0.2">
      <c r="A321" s="38"/>
      <c r="B321" s="38"/>
    </row>
    <row r="322" spans="1:2" s="39" customFormat="1" ht="13.5" customHeight="1" x14ac:dyDescent="0.2">
      <c r="A322" s="38"/>
      <c r="B322" s="38"/>
    </row>
    <row r="323" spans="1:2" s="39" customFormat="1" ht="13.5" customHeight="1" x14ac:dyDescent="0.2">
      <c r="A323" s="38"/>
      <c r="B323" s="38"/>
    </row>
    <row r="324" spans="1:2" s="39" customFormat="1" ht="13.5" customHeight="1" x14ac:dyDescent="0.2">
      <c r="A324" s="38"/>
      <c r="B324" s="38"/>
    </row>
    <row r="325" spans="1:2" s="39" customFormat="1" ht="13.5" customHeight="1" x14ac:dyDescent="0.2">
      <c r="A325" s="38"/>
      <c r="B325" s="38"/>
    </row>
    <row r="326" spans="1:2" s="39" customFormat="1" ht="13.5" customHeight="1" x14ac:dyDescent="0.2">
      <c r="A326" s="38"/>
      <c r="B326" s="38"/>
    </row>
    <row r="327" spans="1:2" s="39" customFormat="1" ht="13.5" customHeight="1" x14ac:dyDescent="0.2">
      <c r="A327" s="38"/>
      <c r="B327" s="38"/>
    </row>
    <row r="328" spans="1:2" s="39" customFormat="1" ht="13.5" customHeight="1" x14ac:dyDescent="0.2">
      <c r="A328" s="38"/>
      <c r="B328" s="38"/>
    </row>
    <row r="329" spans="1:2" s="39" customFormat="1" ht="13.5" customHeight="1" x14ac:dyDescent="0.2">
      <c r="A329" s="38"/>
      <c r="B329" s="38"/>
    </row>
    <row r="330" spans="1:2" s="39" customFormat="1" ht="13.5" customHeight="1" x14ac:dyDescent="0.2">
      <c r="A330" s="38"/>
      <c r="B330" s="38"/>
    </row>
    <row r="331" spans="1:2" s="39" customFormat="1" ht="13.5" customHeight="1" x14ac:dyDescent="0.2">
      <c r="A331" s="38"/>
      <c r="B331" s="38"/>
    </row>
    <row r="332" spans="1:2" s="39" customFormat="1" ht="13.5" customHeight="1" x14ac:dyDescent="0.2">
      <c r="A332" s="38"/>
      <c r="B332" s="38"/>
    </row>
    <row r="333" spans="1:2" s="39" customFormat="1" ht="13.5" customHeight="1" x14ac:dyDescent="0.2">
      <c r="A333" s="38"/>
      <c r="B333" s="38"/>
    </row>
  </sheetData>
  <sheetProtection formatCells="0" formatColumns="0" formatRows="0" insertColumns="0" insertRows="0" insertHyperlinks="0" deleteColumns="0" deleteRows="0" sort="0" autoFilter="0" pivotTables="0"/>
  <phoneticPr fontId="8"/>
  <printOptions horizontalCentered="1"/>
  <pageMargins left="0.23622047244093999" right="0.23622047244093999" top="0.74803149606299002" bottom="0.74803149606299002" header="0.31496062992126" footer="0.31496062992126"/>
  <pageSetup paperSize="9" fitToHeight="0" orientation="portrait" r:id="rId1"/>
  <headerFooter alignWithMargins="0">
    <oddHeader>&amp;R作成日 2025年11月07日(金) 14:08 &amp;P頁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3"/>
  <sheetViews>
    <sheetView showGridLines="0" topLeftCell="B1" workbookViewId="0">
      <selection activeCell="S2" sqref="S2"/>
    </sheetView>
  </sheetViews>
  <sheetFormatPr defaultColWidth="4.1796875" defaultRowHeight="12.9" customHeight="1" x14ac:dyDescent="0.2"/>
  <cols>
    <col min="1" max="1" width="15.453125" style="34" customWidth="1"/>
    <col min="2" max="2" width="35.08984375" style="1" customWidth="1"/>
    <col min="3" max="3" width="9.81640625" style="1" customWidth="1"/>
    <col min="4" max="4" width="4" style="1" customWidth="1"/>
    <col min="5" max="5" width="24" style="2" customWidth="1"/>
    <col min="6" max="6" width="4.1796875" style="3"/>
    <col min="7" max="7" width="4.1796875" style="4"/>
    <col min="8" max="8" width="8.54296875" style="4" bestFit="1" customWidth="1"/>
    <col min="9" max="9" width="22.36328125" style="5" customWidth="1"/>
    <col min="10" max="10" width="10.08984375" style="4" bestFit="1" customWidth="1"/>
    <col min="11" max="11" width="9.90625" style="4" bestFit="1" customWidth="1"/>
    <col min="12" max="12" width="8.1796875" style="4" bestFit="1" customWidth="1"/>
    <col min="13" max="13" width="20.08984375" style="4" customWidth="1"/>
    <col min="14" max="14" width="9.453125" style="4" customWidth="1"/>
    <col min="15" max="15" width="11.6328125" style="4" bestFit="1" customWidth="1"/>
    <col min="16" max="16384" width="4.1796875" style="6"/>
  </cols>
  <sheetData>
    <row r="1" spans="1:19" ht="12.9" customHeight="1" x14ac:dyDescent="0.2">
      <c r="A1" s="1" t="s">
        <v>193</v>
      </c>
      <c r="S1" s="32" t="s">
        <v>217</v>
      </c>
    </row>
    <row r="2" spans="1:19" ht="27" customHeight="1" x14ac:dyDescent="0.2">
      <c r="A2" s="7" t="s">
        <v>0</v>
      </c>
      <c r="B2" s="7"/>
      <c r="C2" s="7"/>
      <c r="D2" s="7"/>
      <c r="E2" s="7"/>
    </row>
    <row r="3" spans="1:19" ht="14.25" customHeight="1" x14ac:dyDescent="0.2">
      <c r="A3" s="8" t="s">
        <v>194</v>
      </c>
      <c r="B3" s="8"/>
      <c r="C3" s="9"/>
      <c r="D3" s="9"/>
      <c r="E3" s="9"/>
      <c r="O3" s="4" t="s">
        <v>191</v>
      </c>
    </row>
    <row r="4" spans="1:19" ht="14.25" customHeight="1" x14ac:dyDescent="0.2">
      <c r="A4" s="10" t="s">
        <v>1</v>
      </c>
      <c r="B4" s="11"/>
      <c r="C4" s="12"/>
      <c r="D4" s="12"/>
      <c r="E4" s="13"/>
      <c r="O4" s="4" t="s">
        <v>192</v>
      </c>
    </row>
    <row r="5" spans="1:19" ht="31.75" customHeight="1" x14ac:dyDescent="0.2">
      <c r="A5" s="14"/>
      <c r="B5" s="15"/>
      <c r="C5" s="16" t="s">
        <v>2</v>
      </c>
      <c r="D5" s="17" t="s">
        <v>3</v>
      </c>
      <c r="E5" s="18" t="s">
        <v>4</v>
      </c>
      <c r="H5" s="19" t="s">
        <v>183</v>
      </c>
      <c r="I5" s="20" t="s">
        <v>184</v>
      </c>
      <c r="J5" s="21" t="s">
        <v>185</v>
      </c>
      <c r="K5" s="21" t="s">
        <v>186</v>
      </c>
      <c r="L5" s="21" t="s">
        <v>187</v>
      </c>
      <c r="M5" s="22" t="s">
        <v>188</v>
      </c>
      <c r="N5" s="23" t="s">
        <v>189</v>
      </c>
      <c r="O5" s="23" t="s">
        <v>190</v>
      </c>
    </row>
    <row r="6" spans="1:19" ht="13.5" customHeight="1" x14ac:dyDescent="0.2">
      <c r="A6" s="24">
        <v>61</v>
      </c>
      <c r="B6" s="25" t="s">
        <v>7</v>
      </c>
      <c r="C6" s="26">
        <v>265.95999999999998</v>
      </c>
      <c r="D6" s="27" t="s">
        <v>6</v>
      </c>
      <c r="E6" s="28"/>
      <c r="G6" s="4">
        <v>1</v>
      </c>
      <c r="H6" s="29">
        <v>1230</v>
      </c>
      <c r="I6" s="35" t="str">
        <f>IF($H6="", "", VLOOKUP($H6, $A$6:$E$2001, 2, FALSE))</f>
        <v>○★調合サラダ油／16.5kg　</v>
      </c>
      <c r="J6" s="30">
        <v>16500</v>
      </c>
      <c r="K6" s="30">
        <v>8000</v>
      </c>
      <c r="L6" s="30">
        <v>9000</v>
      </c>
      <c r="M6" s="36">
        <f>IF($H6="", "", SUMIF($A$6:$A$2001, $H6, $C$6:$C$2001))</f>
        <v>1340</v>
      </c>
      <c r="N6" s="37" t="str">
        <f>IF(OR($J6="", $K6="", $L6="", $M6=""), "", IF(($L6 - $M6) &lt; $K6, "○", "×"))</f>
        <v>○</v>
      </c>
      <c r="O6" s="37">
        <f>IF(OR($J6="", $K6="", $L6="", $M6="", $N6=""), "", IF($N6="○", CEILING(($K6+$M6-$L6)/$J6, 1), 0))</f>
        <v>1</v>
      </c>
    </row>
    <row r="7" spans="1:19" ht="13.5" customHeight="1" x14ac:dyDescent="0.2">
      <c r="A7" s="24">
        <v>991</v>
      </c>
      <c r="B7" s="25" t="s">
        <v>38</v>
      </c>
      <c r="C7" s="26">
        <v>4</v>
      </c>
      <c r="D7" s="27" t="s">
        <v>6</v>
      </c>
      <c r="E7" s="28"/>
      <c r="G7" s="4">
        <v>2</v>
      </c>
      <c r="H7" s="29">
        <v>996</v>
      </c>
      <c r="I7" s="35" t="str">
        <f t="shared" ref="I7:I55" si="0">IF($H7="", "", VLOOKUP($H7, $A$6:$E$2001, 2, FALSE))</f>
        <v>○★徳用醤油／1.8L(2106ｇ)　</v>
      </c>
      <c r="J7" s="29">
        <v>1800</v>
      </c>
      <c r="K7" s="31">
        <v>900</v>
      </c>
      <c r="L7" s="29">
        <v>800</v>
      </c>
      <c r="M7" s="36">
        <f t="shared" ref="M7:M55" si="1">IF($H7="", "", SUMIF($A$6:$A$2001, $H7, $C$6:$C$2001))</f>
        <v>0</v>
      </c>
      <c r="N7" s="37" t="str">
        <f t="shared" ref="N7:N55" si="2">IF(OR($J7="", $K7="", $L7="", $M7=""), "", IF(($L7 - $M7) &lt; $K7, "○", "×"))</f>
        <v>○</v>
      </c>
      <c r="O7" s="37">
        <f t="shared" ref="O7:O55" si="3">IF(OR($J7="", $K7="", $L7="", $M7="", $N7=""), "", IF($N7="○", CEILING(($K7+$M7-$L7)/$J7, 1), 0))</f>
        <v>1</v>
      </c>
      <c r="Q7" s="32"/>
    </row>
    <row r="8" spans="1:19" ht="13.5" customHeight="1" x14ac:dyDescent="0.2">
      <c r="A8" s="24">
        <v>996</v>
      </c>
      <c r="B8" s="25" t="s">
        <v>108</v>
      </c>
      <c r="C8" s="26">
        <v>0</v>
      </c>
      <c r="D8" s="27" t="s">
        <v>6</v>
      </c>
      <c r="E8" s="28"/>
      <c r="G8" s="4">
        <v>3</v>
      </c>
      <c r="H8" s="29">
        <v>27567</v>
      </c>
      <c r="I8" s="35" t="str">
        <f t="shared" si="0"/>
        <v>○★清酒風料理酒／1.8L（1836g）　</v>
      </c>
      <c r="J8" s="29">
        <v>1800</v>
      </c>
      <c r="K8" s="31">
        <v>900</v>
      </c>
      <c r="L8" s="29">
        <v>3600</v>
      </c>
      <c r="M8" s="36">
        <f t="shared" si="1"/>
        <v>0</v>
      </c>
      <c r="N8" s="37" t="str">
        <f t="shared" si="2"/>
        <v>×</v>
      </c>
      <c r="O8" s="37">
        <f t="shared" si="3"/>
        <v>0</v>
      </c>
    </row>
    <row r="9" spans="1:19" ht="13.5" customHeight="1" x14ac:dyDescent="0.2">
      <c r="A9" s="24">
        <v>1230</v>
      </c>
      <c r="B9" s="25" t="s">
        <v>8</v>
      </c>
      <c r="C9" s="26">
        <v>390</v>
      </c>
      <c r="D9" s="27" t="s">
        <v>6</v>
      </c>
      <c r="E9" s="28"/>
      <c r="G9" s="4">
        <v>4</v>
      </c>
      <c r="H9" s="29">
        <v>27206</v>
      </c>
      <c r="I9" s="35" t="str">
        <f t="shared" si="0"/>
        <v>○■上白糖　</v>
      </c>
      <c r="J9" s="29">
        <v>1000</v>
      </c>
      <c r="K9" s="31">
        <v>500</v>
      </c>
      <c r="L9" s="29">
        <v>20</v>
      </c>
      <c r="M9" s="36">
        <f t="shared" si="1"/>
        <v>0</v>
      </c>
      <c r="N9" s="37" t="str">
        <f t="shared" si="2"/>
        <v>○</v>
      </c>
      <c r="O9" s="37">
        <f t="shared" si="3"/>
        <v>1</v>
      </c>
    </row>
    <row r="10" spans="1:19" ht="13.5" customHeight="1" x14ac:dyDescent="0.2">
      <c r="A10" s="24">
        <v>5813</v>
      </c>
      <c r="B10" s="25" t="s">
        <v>109</v>
      </c>
      <c r="C10" s="26">
        <v>0</v>
      </c>
      <c r="D10" s="27" t="s">
        <v>6</v>
      </c>
      <c r="E10" s="28"/>
      <c r="G10" s="4">
        <v>5</v>
      </c>
      <c r="H10" s="29">
        <v>22575</v>
      </c>
      <c r="I10" s="35" t="str">
        <f t="shared" si="0"/>
        <v>○★調合胡麻油／1500g　</v>
      </c>
      <c r="J10" s="29">
        <v>1500</v>
      </c>
      <c r="K10" s="31">
        <v>750</v>
      </c>
      <c r="L10" s="29">
        <v>840</v>
      </c>
      <c r="M10" s="36">
        <f t="shared" si="1"/>
        <v>115</v>
      </c>
      <c r="N10" s="37" t="str">
        <f t="shared" si="2"/>
        <v>○</v>
      </c>
      <c r="O10" s="37">
        <f t="shared" si="3"/>
        <v>1</v>
      </c>
    </row>
    <row r="11" spans="1:19" ht="13.5" customHeight="1" x14ac:dyDescent="0.2">
      <c r="A11" s="24">
        <v>6127</v>
      </c>
      <c r="B11" s="25" t="s">
        <v>110</v>
      </c>
      <c r="C11" s="26">
        <v>0</v>
      </c>
      <c r="D11" s="27" t="s">
        <v>6</v>
      </c>
      <c r="E11" s="28"/>
      <c r="G11" s="4">
        <v>6</v>
      </c>
      <c r="H11" s="29">
        <v>41298</v>
      </c>
      <c r="I11" s="35" t="str">
        <f t="shared" si="0"/>
        <v>○★ぽん酢(しょうゆ)／1L(1130g)　</v>
      </c>
      <c r="J11" s="29">
        <v>1130</v>
      </c>
      <c r="K11" s="31">
        <v>500</v>
      </c>
      <c r="L11" s="29">
        <v>20</v>
      </c>
      <c r="M11" s="36">
        <f t="shared" si="1"/>
        <v>120</v>
      </c>
      <c r="N11" s="37" t="str">
        <f t="shared" si="2"/>
        <v>○</v>
      </c>
      <c r="O11" s="37">
        <f t="shared" si="3"/>
        <v>1</v>
      </c>
    </row>
    <row r="12" spans="1:19" ht="13.5" customHeight="1" x14ac:dyDescent="0.2">
      <c r="A12" s="24">
        <v>12405</v>
      </c>
      <c r="B12" s="25" t="s">
        <v>111</v>
      </c>
      <c r="C12" s="26">
        <v>2100</v>
      </c>
      <c r="D12" s="27" t="s">
        <v>6</v>
      </c>
      <c r="E12" s="28"/>
      <c r="G12" s="4">
        <v>7</v>
      </c>
      <c r="H12" s="29">
        <v>43247</v>
      </c>
      <c r="I12" s="35" t="str">
        <f t="shared" si="0"/>
        <v>○★いりごま白／１５０ｇ　</v>
      </c>
      <c r="J12" s="29">
        <v>150</v>
      </c>
      <c r="K12" s="31">
        <v>75</v>
      </c>
      <c r="L12" s="29">
        <v>150</v>
      </c>
      <c r="M12" s="36">
        <f t="shared" si="1"/>
        <v>0</v>
      </c>
      <c r="N12" s="37" t="str">
        <f t="shared" si="2"/>
        <v>×</v>
      </c>
      <c r="O12" s="37">
        <f t="shared" si="3"/>
        <v>0</v>
      </c>
    </row>
    <row r="13" spans="1:19" ht="13.5" customHeight="1" x14ac:dyDescent="0.2">
      <c r="A13" s="24">
        <v>15826</v>
      </c>
      <c r="B13" s="25" t="s">
        <v>112</v>
      </c>
      <c r="C13" s="26">
        <v>1200</v>
      </c>
      <c r="D13" s="27" t="s">
        <v>6</v>
      </c>
      <c r="E13" s="28"/>
      <c r="G13" s="4">
        <v>8</v>
      </c>
      <c r="H13" s="29">
        <v>40926</v>
      </c>
      <c r="I13" s="35" t="str">
        <f t="shared" si="0"/>
        <v>○★きざみのり／１００ｇ　</v>
      </c>
      <c r="J13" s="29">
        <v>100</v>
      </c>
      <c r="K13" s="31">
        <v>50</v>
      </c>
      <c r="L13" s="29">
        <v>20</v>
      </c>
      <c r="M13" s="36">
        <f t="shared" si="1"/>
        <v>30</v>
      </c>
      <c r="N13" s="37" t="str">
        <f t="shared" si="2"/>
        <v>○</v>
      </c>
      <c r="O13" s="37">
        <f t="shared" si="3"/>
        <v>1</v>
      </c>
    </row>
    <row r="14" spans="1:19" ht="13.5" customHeight="1" x14ac:dyDescent="0.2">
      <c r="A14" s="24">
        <v>19253</v>
      </c>
      <c r="B14" s="25" t="s">
        <v>12</v>
      </c>
      <c r="C14" s="26">
        <v>3200</v>
      </c>
      <c r="D14" s="27" t="s">
        <v>6</v>
      </c>
      <c r="E14" s="28"/>
      <c r="G14" s="4">
        <v>9</v>
      </c>
      <c r="H14" s="29">
        <v>27679</v>
      </c>
      <c r="I14" s="35" t="str">
        <f t="shared" si="0"/>
        <v>○★めんつゆ／1L(1180g）　</v>
      </c>
      <c r="J14" s="29">
        <v>1180</v>
      </c>
      <c r="K14" s="31">
        <v>590</v>
      </c>
      <c r="L14" s="29">
        <v>20</v>
      </c>
      <c r="M14" s="36">
        <f t="shared" si="1"/>
        <v>480</v>
      </c>
      <c r="N14" s="37" t="str">
        <f t="shared" si="2"/>
        <v>○</v>
      </c>
      <c r="O14" s="37">
        <f t="shared" si="3"/>
        <v>1</v>
      </c>
    </row>
    <row r="15" spans="1:19" ht="13.5" customHeight="1" x14ac:dyDescent="0.2">
      <c r="A15" s="24">
        <v>19541</v>
      </c>
      <c r="B15" s="25" t="s">
        <v>13</v>
      </c>
      <c r="C15" s="26">
        <v>440</v>
      </c>
      <c r="D15" s="27" t="s">
        <v>6</v>
      </c>
      <c r="E15" s="28"/>
      <c r="G15" s="4">
        <v>10</v>
      </c>
      <c r="H15" s="29">
        <v>27912</v>
      </c>
      <c r="I15" s="35" t="str">
        <f t="shared" si="0"/>
        <v>○★鰹だし／1ｋｇ　</v>
      </c>
      <c r="J15" s="29">
        <v>1000</v>
      </c>
      <c r="K15" s="31">
        <v>500</v>
      </c>
      <c r="L15" s="29">
        <v>100</v>
      </c>
      <c r="M15" s="36">
        <f t="shared" si="1"/>
        <v>72</v>
      </c>
      <c r="N15" s="37" t="str">
        <f t="shared" si="2"/>
        <v>○</v>
      </c>
      <c r="O15" s="37">
        <f t="shared" si="3"/>
        <v>1</v>
      </c>
    </row>
    <row r="16" spans="1:19" ht="13.5" customHeight="1" x14ac:dyDescent="0.2">
      <c r="A16" s="24">
        <v>19542</v>
      </c>
      <c r="B16" s="25" t="s">
        <v>14</v>
      </c>
      <c r="C16" s="26">
        <v>770</v>
      </c>
      <c r="D16" s="27" t="s">
        <v>6</v>
      </c>
      <c r="E16" s="28"/>
      <c r="G16" s="4">
        <v>11</v>
      </c>
      <c r="H16" s="29">
        <v>24591</v>
      </c>
      <c r="I16" s="35" t="str">
        <f t="shared" si="0"/>
        <v>○★カットわかめ／200g　</v>
      </c>
      <c r="J16" s="29">
        <v>200</v>
      </c>
      <c r="K16" s="31">
        <v>100</v>
      </c>
      <c r="L16" s="29">
        <v>300</v>
      </c>
      <c r="M16" s="36">
        <f t="shared" si="1"/>
        <v>100</v>
      </c>
      <c r="N16" s="37" t="str">
        <f t="shared" si="2"/>
        <v>×</v>
      </c>
      <c r="O16" s="37">
        <f t="shared" si="3"/>
        <v>0</v>
      </c>
    </row>
    <row r="17" spans="1:18" ht="13.5" customHeight="1" x14ac:dyDescent="0.2">
      <c r="A17" s="24">
        <v>23134</v>
      </c>
      <c r="B17" s="25" t="s">
        <v>17</v>
      </c>
      <c r="C17" s="26">
        <v>0</v>
      </c>
      <c r="D17" s="27" t="s">
        <v>6</v>
      </c>
      <c r="E17" s="28"/>
      <c r="G17" s="4">
        <v>12</v>
      </c>
      <c r="H17" s="33">
        <v>991</v>
      </c>
      <c r="I17" s="35" t="str">
        <f t="shared" si="0"/>
        <v>○★食塩（特製いそしお）／1kｇ　</v>
      </c>
      <c r="J17" s="33">
        <v>1000</v>
      </c>
      <c r="K17" s="33">
        <v>500</v>
      </c>
      <c r="L17" s="33">
        <v>600</v>
      </c>
      <c r="M17" s="36">
        <f t="shared" si="1"/>
        <v>114</v>
      </c>
      <c r="N17" s="37" t="str">
        <f t="shared" si="2"/>
        <v>○</v>
      </c>
      <c r="O17" s="37">
        <f t="shared" si="3"/>
        <v>1</v>
      </c>
      <c r="R17" s="32"/>
    </row>
    <row r="18" spans="1:18" ht="13.5" customHeight="1" x14ac:dyDescent="0.2">
      <c r="A18" s="24">
        <v>24972</v>
      </c>
      <c r="B18" s="25" t="s">
        <v>18</v>
      </c>
      <c r="C18" s="26">
        <v>500</v>
      </c>
      <c r="D18" s="27" t="s">
        <v>6</v>
      </c>
      <c r="E18" s="28"/>
      <c r="G18" s="4">
        <v>13</v>
      </c>
      <c r="H18" s="33"/>
      <c r="I18" s="35" t="str">
        <f t="shared" si="0"/>
        <v/>
      </c>
      <c r="J18" s="33"/>
      <c r="K18" s="33"/>
      <c r="L18" s="33"/>
      <c r="M18" s="36" t="str">
        <f t="shared" si="1"/>
        <v/>
      </c>
      <c r="N18" s="37" t="str">
        <f t="shared" si="2"/>
        <v/>
      </c>
      <c r="O18" s="37" t="str">
        <f t="shared" si="3"/>
        <v/>
      </c>
    </row>
    <row r="19" spans="1:18" ht="13.5" customHeight="1" x14ac:dyDescent="0.2">
      <c r="A19" s="24">
        <v>25078</v>
      </c>
      <c r="B19" s="25" t="s">
        <v>19</v>
      </c>
      <c r="C19" s="26">
        <v>6250</v>
      </c>
      <c r="D19" s="27" t="s">
        <v>6</v>
      </c>
      <c r="E19" s="28"/>
      <c r="G19" s="4">
        <v>14</v>
      </c>
      <c r="H19" s="29"/>
      <c r="I19" s="35" t="str">
        <f t="shared" si="0"/>
        <v/>
      </c>
      <c r="J19" s="29"/>
      <c r="K19" s="31"/>
      <c r="L19" s="29"/>
      <c r="M19" s="36" t="str">
        <f t="shared" si="1"/>
        <v/>
      </c>
      <c r="N19" s="37" t="str">
        <f t="shared" si="2"/>
        <v/>
      </c>
      <c r="O19" s="37" t="str">
        <f t="shared" si="3"/>
        <v/>
      </c>
    </row>
    <row r="20" spans="1:18" ht="13.5" customHeight="1" x14ac:dyDescent="0.2">
      <c r="A20" s="24">
        <v>25079</v>
      </c>
      <c r="B20" s="25" t="s">
        <v>20</v>
      </c>
      <c r="C20" s="26">
        <v>5000</v>
      </c>
      <c r="D20" s="27" t="s">
        <v>6</v>
      </c>
      <c r="E20" s="28"/>
      <c r="G20" s="4">
        <v>15</v>
      </c>
      <c r="H20" s="33"/>
      <c r="I20" s="35" t="str">
        <f t="shared" si="0"/>
        <v/>
      </c>
      <c r="J20" s="33"/>
      <c r="K20" s="33"/>
      <c r="L20" s="33"/>
      <c r="M20" s="36" t="str">
        <f t="shared" si="1"/>
        <v/>
      </c>
      <c r="N20" s="37" t="str">
        <f t="shared" si="2"/>
        <v/>
      </c>
      <c r="O20" s="37" t="str">
        <f t="shared" si="3"/>
        <v/>
      </c>
    </row>
    <row r="21" spans="1:18" ht="13.5" customHeight="1" x14ac:dyDescent="0.2">
      <c r="A21" s="24">
        <v>16236</v>
      </c>
      <c r="B21" s="25" t="s">
        <v>44</v>
      </c>
      <c r="C21" s="26">
        <v>705.88</v>
      </c>
      <c r="D21" s="27" t="s">
        <v>6</v>
      </c>
      <c r="E21" s="28"/>
      <c r="G21" s="4">
        <v>16</v>
      </c>
      <c r="H21" s="33"/>
      <c r="I21" s="35" t="str">
        <f t="shared" si="0"/>
        <v/>
      </c>
      <c r="J21" s="33"/>
      <c r="K21" s="33"/>
      <c r="L21" s="33"/>
      <c r="M21" s="36" t="str">
        <f t="shared" si="1"/>
        <v/>
      </c>
      <c r="N21" s="37" t="str">
        <f t="shared" si="2"/>
        <v/>
      </c>
      <c r="O21" s="37" t="str">
        <f t="shared" si="3"/>
        <v/>
      </c>
    </row>
    <row r="22" spans="1:18" ht="13.5" customHeight="1" x14ac:dyDescent="0.2">
      <c r="A22" s="24">
        <v>19253</v>
      </c>
      <c r="B22" s="25" t="s">
        <v>12</v>
      </c>
      <c r="C22" s="26">
        <v>4800</v>
      </c>
      <c r="D22" s="27" t="s">
        <v>6</v>
      </c>
      <c r="E22" s="28"/>
      <c r="G22" s="4">
        <v>17</v>
      </c>
      <c r="H22" s="33"/>
      <c r="I22" s="35" t="str">
        <f t="shared" si="0"/>
        <v/>
      </c>
      <c r="J22" s="33"/>
      <c r="K22" s="33"/>
      <c r="L22" s="33"/>
      <c r="M22" s="36" t="str">
        <f t="shared" si="1"/>
        <v/>
      </c>
      <c r="N22" s="37" t="str">
        <f t="shared" si="2"/>
        <v/>
      </c>
      <c r="O22" s="37" t="str">
        <f t="shared" si="3"/>
        <v/>
      </c>
    </row>
    <row r="23" spans="1:18" ht="13.5" customHeight="1" x14ac:dyDescent="0.2">
      <c r="A23" s="24">
        <v>19542</v>
      </c>
      <c r="B23" s="25" t="s">
        <v>14</v>
      </c>
      <c r="C23" s="26">
        <v>1100</v>
      </c>
      <c r="D23" s="27" t="s">
        <v>6</v>
      </c>
      <c r="E23" s="28"/>
      <c r="G23" s="4">
        <v>18</v>
      </c>
      <c r="H23" s="33"/>
      <c r="I23" s="35" t="str">
        <f t="shared" si="0"/>
        <v/>
      </c>
      <c r="J23" s="33"/>
      <c r="K23" s="33"/>
      <c r="L23" s="33"/>
      <c r="M23" s="36" t="str">
        <f t="shared" si="1"/>
        <v/>
      </c>
      <c r="N23" s="37" t="str">
        <f t="shared" si="2"/>
        <v/>
      </c>
      <c r="O23" s="37" t="str">
        <f t="shared" si="3"/>
        <v/>
      </c>
    </row>
    <row r="24" spans="1:18" ht="13.5" customHeight="1" x14ac:dyDescent="0.2">
      <c r="A24" s="24">
        <v>21085</v>
      </c>
      <c r="B24" s="25" t="s">
        <v>139</v>
      </c>
      <c r="C24" s="26">
        <v>3200</v>
      </c>
      <c r="D24" s="27" t="s">
        <v>6</v>
      </c>
      <c r="E24" s="28"/>
      <c r="G24" s="4">
        <v>19</v>
      </c>
      <c r="H24" s="33"/>
      <c r="I24" s="35" t="str">
        <f t="shared" si="0"/>
        <v/>
      </c>
      <c r="J24" s="33"/>
      <c r="K24" s="33"/>
      <c r="L24" s="33"/>
      <c r="M24" s="36" t="str">
        <f t="shared" si="1"/>
        <v/>
      </c>
      <c r="N24" s="37" t="str">
        <f t="shared" si="2"/>
        <v/>
      </c>
      <c r="O24" s="37" t="str">
        <f t="shared" si="3"/>
        <v/>
      </c>
    </row>
    <row r="25" spans="1:18" ht="13.5" customHeight="1" x14ac:dyDescent="0.2">
      <c r="A25" s="24">
        <v>22551</v>
      </c>
      <c r="B25" s="25" t="s">
        <v>140</v>
      </c>
      <c r="C25" s="26">
        <v>600</v>
      </c>
      <c r="D25" s="27" t="s">
        <v>6</v>
      </c>
      <c r="E25" s="28"/>
      <c r="G25" s="4">
        <v>20</v>
      </c>
      <c r="H25" s="33"/>
      <c r="I25" s="35" t="str">
        <f t="shared" si="0"/>
        <v/>
      </c>
      <c r="J25" s="33"/>
      <c r="K25" s="33"/>
      <c r="L25" s="33"/>
      <c r="M25" s="36" t="str">
        <f t="shared" si="1"/>
        <v/>
      </c>
      <c r="N25" s="37" t="str">
        <f t="shared" si="2"/>
        <v/>
      </c>
      <c r="O25" s="37" t="str">
        <f t="shared" si="3"/>
        <v/>
      </c>
    </row>
    <row r="26" spans="1:18" ht="13.5" customHeight="1" x14ac:dyDescent="0.2">
      <c r="A26" s="24">
        <v>22575</v>
      </c>
      <c r="B26" s="25" t="s">
        <v>16</v>
      </c>
      <c r="C26" s="26">
        <v>45</v>
      </c>
      <c r="D26" s="27" t="s">
        <v>6</v>
      </c>
      <c r="E26" s="28"/>
      <c r="G26" s="4">
        <v>21</v>
      </c>
      <c r="H26" s="33"/>
      <c r="I26" s="35" t="str">
        <f t="shared" si="0"/>
        <v/>
      </c>
      <c r="J26" s="33"/>
      <c r="K26" s="33"/>
      <c r="L26" s="33"/>
      <c r="M26" s="36" t="str">
        <f t="shared" si="1"/>
        <v/>
      </c>
      <c r="N26" s="37" t="str">
        <f t="shared" si="2"/>
        <v/>
      </c>
      <c r="O26" s="37" t="str">
        <f t="shared" si="3"/>
        <v/>
      </c>
    </row>
    <row r="27" spans="1:18" ht="13.5" customHeight="1" x14ac:dyDescent="0.2">
      <c r="A27" s="24">
        <v>23690</v>
      </c>
      <c r="B27" s="25" t="s">
        <v>141</v>
      </c>
      <c r="C27" s="26">
        <v>500</v>
      </c>
      <c r="D27" s="27" t="s">
        <v>6</v>
      </c>
      <c r="E27" s="28"/>
      <c r="G27" s="4">
        <v>22</v>
      </c>
      <c r="H27" s="33"/>
      <c r="I27" s="35" t="str">
        <f t="shared" si="0"/>
        <v/>
      </c>
      <c r="J27" s="33"/>
      <c r="K27" s="33"/>
      <c r="L27" s="33"/>
      <c r="M27" s="36" t="str">
        <f t="shared" si="1"/>
        <v/>
      </c>
      <c r="N27" s="37" t="str">
        <f t="shared" si="2"/>
        <v/>
      </c>
      <c r="O27" s="37" t="str">
        <f t="shared" si="3"/>
        <v/>
      </c>
    </row>
    <row r="28" spans="1:18" ht="13.5" customHeight="1" x14ac:dyDescent="0.2">
      <c r="A28" s="24">
        <v>24584</v>
      </c>
      <c r="B28" s="25" t="s">
        <v>51</v>
      </c>
      <c r="C28" s="26">
        <v>5700</v>
      </c>
      <c r="D28" s="27" t="s">
        <v>6</v>
      </c>
      <c r="E28" s="28"/>
      <c r="G28" s="4">
        <v>23</v>
      </c>
      <c r="H28" s="33"/>
      <c r="I28" s="35" t="str">
        <f t="shared" si="0"/>
        <v/>
      </c>
      <c r="J28" s="33"/>
      <c r="K28" s="33"/>
      <c r="L28" s="33"/>
      <c r="M28" s="36" t="str">
        <f t="shared" si="1"/>
        <v/>
      </c>
      <c r="N28" s="37" t="str">
        <f t="shared" si="2"/>
        <v/>
      </c>
      <c r="O28" s="37" t="str">
        <f t="shared" si="3"/>
        <v/>
      </c>
    </row>
    <row r="29" spans="1:18" ht="13.5" customHeight="1" x14ac:dyDescent="0.2">
      <c r="A29" s="24">
        <v>24591</v>
      </c>
      <c r="B29" s="25" t="s">
        <v>142</v>
      </c>
      <c r="C29" s="26">
        <v>50</v>
      </c>
      <c r="D29" s="27" t="s">
        <v>6</v>
      </c>
      <c r="E29" s="28"/>
      <c r="G29" s="4">
        <v>24</v>
      </c>
      <c r="H29" s="33"/>
      <c r="I29" s="35" t="str">
        <f t="shared" si="0"/>
        <v/>
      </c>
      <c r="J29" s="33"/>
      <c r="K29" s="33"/>
      <c r="L29" s="33"/>
      <c r="M29" s="36" t="str">
        <f t="shared" si="1"/>
        <v/>
      </c>
      <c r="N29" s="37" t="str">
        <f t="shared" si="2"/>
        <v/>
      </c>
      <c r="O29" s="37" t="str">
        <f t="shared" si="3"/>
        <v/>
      </c>
    </row>
    <row r="30" spans="1:18" ht="13.5" customHeight="1" x14ac:dyDescent="0.2">
      <c r="A30" s="24">
        <v>24703</v>
      </c>
      <c r="B30" s="25" t="s">
        <v>143</v>
      </c>
      <c r="C30" s="26">
        <v>15</v>
      </c>
      <c r="D30" s="27" t="s">
        <v>6</v>
      </c>
      <c r="E30" s="28"/>
      <c r="G30" s="4">
        <v>25</v>
      </c>
      <c r="H30" s="33"/>
      <c r="I30" s="35" t="str">
        <f t="shared" si="0"/>
        <v/>
      </c>
      <c r="J30" s="33"/>
      <c r="K30" s="33"/>
      <c r="L30" s="33"/>
      <c r="M30" s="36" t="str">
        <f t="shared" si="1"/>
        <v/>
      </c>
      <c r="N30" s="37" t="str">
        <f t="shared" si="2"/>
        <v/>
      </c>
      <c r="O30" s="37" t="str">
        <f t="shared" si="3"/>
        <v/>
      </c>
    </row>
    <row r="31" spans="1:18" ht="13.5" customHeight="1" x14ac:dyDescent="0.2">
      <c r="A31" s="24">
        <v>25078</v>
      </c>
      <c r="B31" s="25" t="s">
        <v>19</v>
      </c>
      <c r="C31" s="26">
        <v>6250</v>
      </c>
      <c r="D31" s="27" t="s">
        <v>6</v>
      </c>
      <c r="E31" s="28"/>
      <c r="G31" s="4">
        <v>26</v>
      </c>
      <c r="H31" s="33"/>
      <c r="I31" s="35" t="str">
        <f t="shared" si="0"/>
        <v/>
      </c>
      <c r="J31" s="33"/>
      <c r="K31" s="33"/>
      <c r="L31" s="33"/>
      <c r="M31" s="36" t="str">
        <f t="shared" si="1"/>
        <v/>
      </c>
      <c r="N31" s="37" t="str">
        <f t="shared" si="2"/>
        <v/>
      </c>
      <c r="O31" s="37" t="str">
        <f t="shared" si="3"/>
        <v/>
      </c>
    </row>
    <row r="32" spans="1:18" ht="13.5" customHeight="1" x14ac:dyDescent="0.2">
      <c r="A32" s="24">
        <v>25079</v>
      </c>
      <c r="B32" s="25" t="s">
        <v>20</v>
      </c>
      <c r="C32" s="26">
        <v>5000</v>
      </c>
      <c r="D32" s="27" t="s">
        <v>6</v>
      </c>
      <c r="E32" s="28"/>
      <c r="G32" s="4">
        <v>27</v>
      </c>
      <c r="H32" s="33"/>
      <c r="I32" s="35" t="str">
        <f t="shared" si="0"/>
        <v/>
      </c>
      <c r="J32" s="33"/>
      <c r="K32" s="33"/>
      <c r="L32" s="33"/>
      <c r="M32" s="36" t="str">
        <f t="shared" si="1"/>
        <v/>
      </c>
      <c r="N32" s="37" t="str">
        <f t="shared" si="2"/>
        <v/>
      </c>
      <c r="O32" s="37" t="str">
        <f t="shared" si="3"/>
        <v/>
      </c>
    </row>
    <row r="33" spans="1:15" ht="13.5" customHeight="1" x14ac:dyDescent="0.2">
      <c r="A33" s="24">
        <v>25264</v>
      </c>
      <c r="B33" s="25" t="s">
        <v>144</v>
      </c>
      <c r="C33" s="26">
        <v>200</v>
      </c>
      <c r="D33" s="27" t="s">
        <v>6</v>
      </c>
      <c r="E33" s="28"/>
      <c r="G33" s="4">
        <v>28</v>
      </c>
      <c r="H33" s="33"/>
      <c r="I33" s="35" t="str">
        <f t="shared" si="0"/>
        <v/>
      </c>
      <c r="J33" s="33"/>
      <c r="K33" s="33"/>
      <c r="L33" s="33"/>
      <c r="M33" s="36" t="str">
        <f t="shared" si="1"/>
        <v/>
      </c>
      <c r="N33" s="37" t="str">
        <f t="shared" si="2"/>
        <v/>
      </c>
      <c r="O33" s="37" t="str">
        <f t="shared" si="3"/>
        <v/>
      </c>
    </row>
    <row r="34" spans="1:15" ht="13.5" customHeight="1" x14ac:dyDescent="0.2">
      <c r="A34" s="24">
        <v>25376</v>
      </c>
      <c r="B34" s="25" t="s">
        <v>145</v>
      </c>
      <c r="C34" s="26">
        <v>333.2</v>
      </c>
      <c r="D34" s="27" t="s">
        <v>6</v>
      </c>
      <c r="E34" s="28"/>
      <c r="G34" s="4">
        <v>29</v>
      </c>
      <c r="H34" s="33"/>
      <c r="I34" s="35" t="str">
        <f t="shared" si="0"/>
        <v/>
      </c>
      <c r="J34" s="33"/>
      <c r="K34" s="33"/>
      <c r="L34" s="33"/>
      <c r="M34" s="36" t="str">
        <f t="shared" si="1"/>
        <v/>
      </c>
      <c r="N34" s="37" t="str">
        <f t="shared" si="2"/>
        <v/>
      </c>
      <c r="O34" s="37" t="str">
        <f t="shared" si="3"/>
        <v/>
      </c>
    </row>
    <row r="35" spans="1:15" ht="13.5" customHeight="1" x14ac:dyDescent="0.2">
      <c r="A35" s="24">
        <v>42305</v>
      </c>
      <c r="B35" s="25" t="s">
        <v>30</v>
      </c>
      <c r="C35" s="26">
        <v>150</v>
      </c>
      <c r="D35" s="27" t="s">
        <v>6</v>
      </c>
      <c r="E35" s="28"/>
      <c r="G35" s="4">
        <v>30</v>
      </c>
      <c r="H35" s="33"/>
      <c r="I35" s="35" t="str">
        <f t="shared" si="0"/>
        <v/>
      </c>
      <c r="J35" s="33"/>
      <c r="K35" s="33"/>
      <c r="L35" s="33"/>
      <c r="M35" s="36" t="str">
        <f t="shared" si="1"/>
        <v/>
      </c>
      <c r="N35" s="37" t="str">
        <f t="shared" si="2"/>
        <v/>
      </c>
      <c r="O35" s="37" t="str">
        <f t="shared" si="3"/>
        <v/>
      </c>
    </row>
    <row r="36" spans="1:15" ht="13.5" customHeight="1" x14ac:dyDescent="0.2">
      <c r="A36" s="24">
        <v>42562</v>
      </c>
      <c r="B36" s="25" t="s">
        <v>31</v>
      </c>
      <c r="C36" s="26">
        <v>10</v>
      </c>
      <c r="D36" s="27" t="s">
        <v>6</v>
      </c>
      <c r="E36" s="28"/>
      <c r="G36" s="4">
        <v>31</v>
      </c>
      <c r="H36" s="33"/>
      <c r="I36" s="35" t="str">
        <f t="shared" si="0"/>
        <v/>
      </c>
      <c r="J36" s="33"/>
      <c r="K36" s="33"/>
      <c r="L36" s="33"/>
      <c r="M36" s="36" t="str">
        <f t="shared" si="1"/>
        <v/>
      </c>
      <c r="N36" s="37" t="str">
        <f t="shared" si="2"/>
        <v/>
      </c>
      <c r="O36" s="37" t="str">
        <f t="shared" si="3"/>
        <v/>
      </c>
    </row>
    <row r="37" spans="1:15" ht="13.5" customHeight="1" x14ac:dyDescent="0.2">
      <c r="A37" s="24">
        <v>43267</v>
      </c>
      <c r="B37" s="25" t="s">
        <v>32</v>
      </c>
      <c r="C37" s="26">
        <v>850</v>
      </c>
      <c r="D37" s="27" t="s">
        <v>6</v>
      </c>
      <c r="E37" s="28"/>
      <c r="G37" s="4">
        <v>32</v>
      </c>
      <c r="H37" s="33"/>
      <c r="I37" s="35" t="str">
        <f t="shared" si="0"/>
        <v/>
      </c>
      <c r="J37" s="33"/>
      <c r="K37" s="33"/>
      <c r="L37" s="33"/>
      <c r="M37" s="36" t="str">
        <f t="shared" si="1"/>
        <v/>
      </c>
      <c r="N37" s="37" t="str">
        <f t="shared" si="2"/>
        <v/>
      </c>
      <c r="O37" s="37" t="str">
        <f t="shared" si="3"/>
        <v/>
      </c>
    </row>
    <row r="38" spans="1:15" ht="13.5" customHeight="1" x14ac:dyDescent="0.2">
      <c r="A38" s="24">
        <v>43474</v>
      </c>
      <c r="B38" s="25" t="s">
        <v>33</v>
      </c>
      <c r="C38" s="26">
        <v>0</v>
      </c>
      <c r="D38" s="27" t="s">
        <v>6</v>
      </c>
      <c r="E38" s="28"/>
      <c r="G38" s="4">
        <v>33</v>
      </c>
      <c r="H38" s="33"/>
      <c r="I38" s="35" t="str">
        <f t="shared" si="0"/>
        <v/>
      </c>
      <c r="J38" s="33"/>
      <c r="K38" s="33"/>
      <c r="L38" s="33"/>
      <c r="M38" s="36" t="str">
        <f t="shared" si="1"/>
        <v/>
      </c>
      <c r="N38" s="37" t="str">
        <f t="shared" si="2"/>
        <v/>
      </c>
      <c r="O38" s="37" t="str">
        <f t="shared" si="3"/>
        <v/>
      </c>
    </row>
    <row r="39" spans="1:15" ht="13.5" customHeight="1" x14ac:dyDescent="0.2">
      <c r="A39" s="24">
        <v>43626</v>
      </c>
      <c r="B39" s="25" t="s">
        <v>34</v>
      </c>
      <c r="C39" s="26">
        <v>7000</v>
      </c>
      <c r="D39" s="27" t="s">
        <v>6</v>
      </c>
      <c r="E39" s="28"/>
      <c r="G39" s="4">
        <v>34</v>
      </c>
      <c r="H39" s="33"/>
      <c r="I39" s="35" t="str">
        <f t="shared" si="0"/>
        <v/>
      </c>
      <c r="J39" s="33"/>
      <c r="K39" s="33"/>
      <c r="L39" s="33"/>
      <c r="M39" s="36" t="str">
        <f t="shared" si="1"/>
        <v/>
      </c>
      <c r="N39" s="37" t="str">
        <f t="shared" si="2"/>
        <v/>
      </c>
      <c r="O39" s="37" t="str">
        <f t="shared" si="3"/>
        <v/>
      </c>
    </row>
    <row r="40" spans="1:15" ht="13.5" customHeight="1" x14ac:dyDescent="0.2">
      <c r="A40" s="24">
        <v>43775</v>
      </c>
      <c r="B40" s="25" t="s">
        <v>35</v>
      </c>
      <c r="C40" s="26">
        <v>700</v>
      </c>
      <c r="D40" s="27" t="s">
        <v>6</v>
      </c>
      <c r="E40" s="28"/>
      <c r="G40" s="4">
        <v>35</v>
      </c>
      <c r="H40" s="33"/>
      <c r="I40" s="35" t="str">
        <f t="shared" si="0"/>
        <v/>
      </c>
      <c r="J40" s="33"/>
      <c r="K40" s="33"/>
      <c r="L40" s="33"/>
      <c r="M40" s="36" t="str">
        <f t="shared" si="1"/>
        <v/>
      </c>
      <c r="N40" s="37" t="str">
        <f t="shared" si="2"/>
        <v/>
      </c>
      <c r="O40" s="37" t="str">
        <f t="shared" si="3"/>
        <v/>
      </c>
    </row>
    <row r="41" spans="1:15" ht="27" customHeight="1" x14ac:dyDescent="0.2">
      <c r="A41" s="7" t="s">
        <v>0</v>
      </c>
      <c r="B41" s="7"/>
      <c r="C41" s="7"/>
      <c r="D41" s="7"/>
      <c r="E41" s="7"/>
      <c r="G41" s="4">
        <v>36</v>
      </c>
      <c r="H41" s="33"/>
      <c r="I41" s="35" t="str">
        <f t="shared" si="0"/>
        <v/>
      </c>
      <c r="J41" s="33"/>
      <c r="K41" s="33"/>
      <c r="L41" s="33"/>
      <c r="M41" s="36" t="str">
        <f t="shared" si="1"/>
        <v/>
      </c>
      <c r="N41" s="37" t="str">
        <f t="shared" si="2"/>
        <v/>
      </c>
      <c r="O41" s="37" t="str">
        <f t="shared" si="3"/>
        <v/>
      </c>
    </row>
    <row r="42" spans="1:15" ht="14.25" customHeight="1" x14ac:dyDescent="0.2">
      <c r="A42" s="8" t="s">
        <v>36</v>
      </c>
      <c r="B42" s="8"/>
      <c r="C42" s="9"/>
      <c r="D42" s="9"/>
      <c r="E42" s="9"/>
      <c r="G42" s="4">
        <v>37</v>
      </c>
      <c r="H42" s="33"/>
      <c r="I42" s="35" t="str">
        <f t="shared" si="0"/>
        <v/>
      </c>
      <c r="J42" s="33"/>
      <c r="K42" s="33"/>
      <c r="L42" s="33"/>
      <c r="M42" s="36" t="str">
        <f t="shared" si="1"/>
        <v/>
      </c>
      <c r="N42" s="37" t="str">
        <f t="shared" si="2"/>
        <v/>
      </c>
      <c r="O42" s="37" t="str">
        <f t="shared" si="3"/>
        <v/>
      </c>
    </row>
    <row r="43" spans="1:15" ht="14.25" customHeight="1" x14ac:dyDescent="0.2">
      <c r="A43" s="10" t="s">
        <v>1</v>
      </c>
      <c r="B43" s="11"/>
      <c r="C43" s="12"/>
      <c r="D43" s="12"/>
      <c r="E43" s="13"/>
      <c r="G43" s="4">
        <v>38</v>
      </c>
      <c r="H43" s="33"/>
      <c r="I43" s="35" t="str">
        <f t="shared" si="0"/>
        <v/>
      </c>
      <c r="J43" s="33"/>
      <c r="K43" s="33"/>
      <c r="L43" s="33"/>
      <c r="M43" s="36" t="str">
        <f t="shared" si="1"/>
        <v/>
      </c>
      <c r="N43" s="37" t="str">
        <f t="shared" si="2"/>
        <v/>
      </c>
      <c r="O43" s="37" t="str">
        <f t="shared" si="3"/>
        <v/>
      </c>
    </row>
    <row r="44" spans="1:15" ht="17.149999999999999" customHeight="1" x14ac:dyDescent="0.2">
      <c r="A44" s="14"/>
      <c r="B44" s="15"/>
      <c r="C44" s="16" t="s">
        <v>2</v>
      </c>
      <c r="D44" s="17" t="s">
        <v>3</v>
      </c>
      <c r="E44" s="18" t="s">
        <v>4</v>
      </c>
      <c r="G44" s="4">
        <v>39</v>
      </c>
      <c r="H44" s="33"/>
      <c r="I44" s="35" t="str">
        <f t="shared" si="0"/>
        <v/>
      </c>
      <c r="J44" s="33"/>
      <c r="K44" s="33"/>
      <c r="L44" s="33"/>
      <c r="M44" s="36" t="str">
        <f t="shared" si="1"/>
        <v/>
      </c>
      <c r="N44" s="37" t="str">
        <f t="shared" si="2"/>
        <v/>
      </c>
      <c r="O44" s="37" t="str">
        <f t="shared" si="3"/>
        <v/>
      </c>
    </row>
    <row r="45" spans="1:15" ht="13.5" customHeight="1" x14ac:dyDescent="0.2">
      <c r="A45" s="24">
        <v>39</v>
      </c>
      <c r="B45" s="25" t="s">
        <v>5</v>
      </c>
      <c r="C45" s="26">
        <v>263.16000000000003</v>
      </c>
      <c r="D45" s="27" t="s">
        <v>6</v>
      </c>
      <c r="E45" s="28"/>
      <c r="G45" s="4">
        <v>40</v>
      </c>
      <c r="H45" s="33"/>
      <c r="I45" s="35" t="str">
        <f t="shared" si="0"/>
        <v/>
      </c>
      <c r="J45" s="33"/>
      <c r="K45" s="33"/>
      <c r="L45" s="33"/>
      <c r="M45" s="36" t="str">
        <f t="shared" si="1"/>
        <v/>
      </c>
      <c r="N45" s="37" t="str">
        <f t="shared" si="2"/>
        <v/>
      </c>
      <c r="O45" s="37" t="str">
        <f t="shared" si="3"/>
        <v/>
      </c>
    </row>
    <row r="46" spans="1:15" ht="13.5" customHeight="1" x14ac:dyDescent="0.2">
      <c r="A46" s="24">
        <v>46</v>
      </c>
      <c r="B46" s="25" t="s">
        <v>37</v>
      </c>
      <c r="C46" s="26">
        <v>957.45</v>
      </c>
      <c r="D46" s="27" t="s">
        <v>6</v>
      </c>
      <c r="E46" s="28"/>
      <c r="G46" s="4">
        <v>41</v>
      </c>
      <c r="H46" s="33"/>
      <c r="I46" s="35" t="str">
        <f t="shared" si="0"/>
        <v/>
      </c>
      <c r="J46" s="33"/>
      <c r="K46" s="33"/>
      <c r="L46" s="33"/>
      <c r="M46" s="36" t="str">
        <f t="shared" si="1"/>
        <v/>
      </c>
      <c r="N46" s="37" t="str">
        <f t="shared" si="2"/>
        <v/>
      </c>
      <c r="O46" s="37" t="str">
        <f t="shared" si="3"/>
        <v/>
      </c>
    </row>
    <row r="47" spans="1:15" ht="13.5" customHeight="1" x14ac:dyDescent="0.2">
      <c r="A47" s="24">
        <v>991</v>
      </c>
      <c r="B47" s="25" t="s">
        <v>38</v>
      </c>
      <c r="C47" s="26">
        <v>44</v>
      </c>
      <c r="D47" s="27" t="s">
        <v>6</v>
      </c>
      <c r="E47" s="28"/>
      <c r="G47" s="4">
        <v>42</v>
      </c>
      <c r="H47" s="33"/>
      <c r="I47" s="35" t="str">
        <f t="shared" si="0"/>
        <v/>
      </c>
      <c r="J47" s="33"/>
      <c r="K47" s="33"/>
      <c r="L47" s="33"/>
      <c r="M47" s="36" t="str">
        <f t="shared" si="1"/>
        <v/>
      </c>
      <c r="N47" s="37" t="str">
        <f t="shared" si="2"/>
        <v/>
      </c>
      <c r="O47" s="37" t="str">
        <f t="shared" si="3"/>
        <v/>
      </c>
    </row>
    <row r="48" spans="1:15" ht="13.5" customHeight="1" x14ac:dyDescent="0.2">
      <c r="A48" s="24">
        <v>1195</v>
      </c>
      <c r="B48" s="25" t="s">
        <v>39</v>
      </c>
      <c r="C48" s="26">
        <v>8</v>
      </c>
      <c r="D48" s="27" t="s">
        <v>6</v>
      </c>
      <c r="E48" s="28"/>
      <c r="G48" s="4">
        <v>43</v>
      </c>
      <c r="H48" s="33"/>
      <c r="I48" s="35" t="str">
        <f t="shared" si="0"/>
        <v/>
      </c>
      <c r="J48" s="33"/>
      <c r="K48" s="33"/>
      <c r="L48" s="33"/>
      <c r="M48" s="36" t="str">
        <f t="shared" si="1"/>
        <v/>
      </c>
      <c r="N48" s="37" t="str">
        <f t="shared" si="2"/>
        <v/>
      </c>
      <c r="O48" s="37" t="str">
        <f t="shared" si="3"/>
        <v/>
      </c>
    </row>
    <row r="49" spans="1:15" ht="13.5" customHeight="1" x14ac:dyDescent="0.2">
      <c r="A49" s="24">
        <v>1230</v>
      </c>
      <c r="B49" s="25" t="s">
        <v>8</v>
      </c>
      <c r="C49" s="26">
        <v>200</v>
      </c>
      <c r="D49" s="27" t="s">
        <v>6</v>
      </c>
      <c r="E49" s="28"/>
      <c r="G49" s="4">
        <v>44</v>
      </c>
      <c r="H49" s="33"/>
      <c r="I49" s="35" t="str">
        <f t="shared" si="0"/>
        <v/>
      </c>
      <c r="J49" s="33"/>
      <c r="K49" s="33"/>
      <c r="L49" s="33"/>
      <c r="M49" s="36" t="str">
        <f t="shared" si="1"/>
        <v/>
      </c>
      <c r="N49" s="37" t="str">
        <f t="shared" si="2"/>
        <v/>
      </c>
      <c r="O49" s="37" t="str">
        <f t="shared" si="3"/>
        <v/>
      </c>
    </row>
    <row r="50" spans="1:15" ht="13.5" customHeight="1" x14ac:dyDescent="0.2">
      <c r="A50" s="24">
        <v>2274</v>
      </c>
      <c r="B50" s="25" t="s">
        <v>40</v>
      </c>
      <c r="C50" s="26">
        <v>4</v>
      </c>
      <c r="D50" s="27" t="s">
        <v>6</v>
      </c>
      <c r="E50" s="28"/>
      <c r="G50" s="4">
        <v>45</v>
      </c>
      <c r="H50" s="33"/>
      <c r="I50" s="35" t="str">
        <f t="shared" si="0"/>
        <v/>
      </c>
      <c r="J50" s="33"/>
      <c r="K50" s="33"/>
      <c r="L50" s="33"/>
      <c r="M50" s="36" t="str">
        <f t="shared" si="1"/>
        <v/>
      </c>
      <c r="N50" s="37" t="str">
        <f t="shared" si="2"/>
        <v/>
      </c>
      <c r="O50" s="37" t="str">
        <f t="shared" si="3"/>
        <v/>
      </c>
    </row>
    <row r="51" spans="1:15" ht="13.5" customHeight="1" x14ac:dyDescent="0.2">
      <c r="A51" s="24">
        <v>12247</v>
      </c>
      <c r="B51" s="25" t="s">
        <v>41</v>
      </c>
      <c r="C51" s="26">
        <v>400</v>
      </c>
      <c r="D51" s="27" t="s">
        <v>6</v>
      </c>
      <c r="E51" s="28"/>
      <c r="G51" s="4">
        <v>46</v>
      </c>
      <c r="H51" s="33"/>
      <c r="I51" s="35" t="str">
        <f t="shared" si="0"/>
        <v/>
      </c>
      <c r="J51" s="33"/>
      <c r="K51" s="33"/>
      <c r="L51" s="33"/>
      <c r="M51" s="36" t="str">
        <f t="shared" si="1"/>
        <v/>
      </c>
      <c r="N51" s="37" t="str">
        <f t="shared" si="2"/>
        <v/>
      </c>
      <c r="O51" s="37" t="str">
        <f t="shared" si="3"/>
        <v/>
      </c>
    </row>
    <row r="52" spans="1:15" ht="13.5" customHeight="1" x14ac:dyDescent="0.2">
      <c r="A52" s="24">
        <v>12396</v>
      </c>
      <c r="B52" s="25" t="s">
        <v>42</v>
      </c>
      <c r="C52" s="26">
        <v>400</v>
      </c>
      <c r="D52" s="27" t="s">
        <v>6</v>
      </c>
      <c r="E52" s="28"/>
      <c r="G52" s="4">
        <v>47</v>
      </c>
      <c r="H52" s="33"/>
      <c r="I52" s="35" t="str">
        <f t="shared" si="0"/>
        <v/>
      </c>
      <c r="J52" s="33"/>
      <c r="K52" s="33"/>
      <c r="L52" s="33"/>
      <c r="M52" s="36" t="str">
        <f t="shared" si="1"/>
        <v/>
      </c>
      <c r="N52" s="37" t="str">
        <f t="shared" si="2"/>
        <v/>
      </c>
      <c r="O52" s="37" t="str">
        <f t="shared" si="3"/>
        <v/>
      </c>
    </row>
    <row r="53" spans="1:15" ht="13.5" customHeight="1" x14ac:dyDescent="0.2">
      <c r="A53" s="24">
        <v>14736</v>
      </c>
      <c r="B53" s="25" t="s">
        <v>43</v>
      </c>
      <c r="C53" s="26">
        <v>2500</v>
      </c>
      <c r="D53" s="27" t="s">
        <v>6</v>
      </c>
      <c r="E53" s="28"/>
      <c r="G53" s="4">
        <v>48</v>
      </c>
      <c r="H53" s="33"/>
      <c r="I53" s="35" t="str">
        <f t="shared" si="0"/>
        <v/>
      </c>
      <c r="J53" s="33"/>
      <c r="K53" s="33"/>
      <c r="L53" s="33"/>
      <c r="M53" s="36" t="str">
        <f t="shared" si="1"/>
        <v/>
      </c>
      <c r="N53" s="37" t="str">
        <f t="shared" si="2"/>
        <v/>
      </c>
      <c r="O53" s="37" t="str">
        <f t="shared" si="3"/>
        <v/>
      </c>
    </row>
    <row r="54" spans="1:15" ht="13.5" customHeight="1" x14ac:dyDescent="0.2">
      <c r="A54" s="24">
        <v>16236</v>
      </c>
      <c r="B54" s="25" t="s">
        <v>44</v>
      </c>
      <c r="C54" s="26">
        <v>1176.47</v>
      </c>
      <c r="D54" s="27" t="s">
        <v>6</v>
      </c>
      <c r="E54" s="28"/>
      <c r="G54" s="4">
        <v>49</v>
      </c>
      <c r="H54" s="33"/>
      <c r="I54" s="35" t="str">
        <f t="shared" si="0"/>
        <v/>
      </c>
      <c r="J54" s="33"/>
      <c r="K54" s="33"/>
      <c r="L54" s="33"/>
      <c r="M54" s="36" t="str">
        <f t="shared" si="1"/>
        <v/>
      </c>
      <c r="N54" s="37" t="str">
        <f t="shared" si="2"/>
        <v/>
      </c>
      <c r="O54" s="37" t="str">
        <f t="shared" si="3"/>
        <v/>
      </c>
    </row>
    <row r="55" spans="1:15" ht="13.5" customHeight="1" x14ac:dyDescent="0.2">
      <c r="A55" s="24">
        <v>17642</v>
      </c>
      <c r="B55" s="25" t="s">
        <v>45</v>
      </c>
      <c r="C55" s="26">
        <v>600</v>
      </c>
      <c r="D55" s="27" t="s">
        <v>6</v>
      </c>
      <c r="E55" s="28"/>
      <c r="G55" s="4">
        <v>50</v>
      </c>
      <c r="H55" s="33"/>
      <c r="I55" s="35" t="str">
        <f t="shared" si="0"/>
        <v/>
      </c>
      <c r="J55" s="33"/>
      <c r="K55" s="33"/>
      <c r="L55" s="33"/>
      <c r="M55" s="36" t="str">
        <f t="shared" si="1"/>
        <v/>
      </c>
      <c r="N55" s="37" t="str">
        <f t="shared" si="2"/>
        <v/>
      </c>
      <c r="O55" s="37" t="str">
        <f t="shared" si="3"/>
        <v/>
      </c>
    </row>
    <row r="56" spans="1:15" ht="13.5" customHeight="1" x14ac:dyDescent="0.2">
      <c r="A56" s="24">
        <v>17869</v>
      </c>
      <c r="B56" s="25" t="s">
        <v>46</v>
      </c>
      <c r="C56" s="26">
        <v>0</v>
      </c>
      <c r="D56" s="27" t="s">
        <v>6</v>
      </c>
      <c r="E56" s="28"/>
    </row>
    <row r="57" spans="1:15" ht="13.5" customHeight="1" x14ac:dyDescent="0.2">
      <c r="A57" s="24">
        <v>19253</v>
      </c>
      <c r="B57" s="25" t="s">
        <v>12</v>
      </c>
      <c r="C57" s="26">
        <v>4000</v>
      </c>
      <c r="D57" s="27" t="s">
        <v>6</v>
      </c>
      <c r="E57" s="28"/>
    </row>
    <row r="58" spans="1:15" ht="13.5" customHeight="1" x14ac:dyDescent="0.2">
      <c r="A58" s="24">
        <v>19541</v>
      </c>
      <c r="B58" s="25" t="s">
        <v>13</v>
      </c>
      <c r="C58" s="26">
        <v>440</v>
      </c>
      <c r="D58" s="27" t="s">
        <v>6</v>
      </c>
      <c r="E58" s="28"/>
    </row>
    <row r="59" spans="1:15" ht="13.5" customHeight="1" x14ac:dyDescent="0.2">
      <c r="A59" s="24">
        <v>19542</v>
      </c>
      <c r="B59" s="25" t="s">
        <v>14</v>
      </c>
      <c r="C59" s="26">
        <v>860</v>
      </c>
      <c r="D59" s="27" t="s">
        <v>6</v>
      </c>
      <c r="E59" s="28"/>
    </row>
    <row r="60" spans="1:15" ht="13.5" customHeight="1" x14ac:dyDescent="0.2">
      <c r="A60" s="24">
        <v>20531</v>
      </c>
      <c r="B60" s="25" t="s">
        <v>47</v>
      </c>
      <c r="C60" s="26">
        <v>40</v>
      </c>
      <c r="D60" s="27" t="s">
        <v>6</v>
      </c>
      <c r="E60" s="28"/>
    </row>
    <row r="61" spans="1:15" ht="13.5" customHeight="1" x14ac:dyDescent="0.2">
      <c r="A61" s="24">
        <v>21112</v>
      </c>
      <c r="B61" s="25" t="s">
        <v>48</v>
      </c>
      <c r="C61" s="26">
        <v>600</v>
      </c>
      <c r="D61" s="27" t="s">
        <v>6</v>
      </c>
      <c r="E61" s="28"/>
    </row>
    <row r="62" spans="1:15" ht="13.5" customHeight="1" x14ac:dyDescent="0.2">
      <c r="A62" s="24">
        <v>24486</v>
      </c>
      <c r="B62" s="25" t="s">
        <v>49</v>
      </c>
      <c r="C62" s="26">
        <v>0</v>
      </c>
      <c r="D62" s="27" t="s">
        <v>6</v>
      </c>
      <c r="E62" s="28"/>
    </row>
    <row r="63" spans="1:15" ht="13.5" customHeight="1" x14ac:dyDescent="0.2">
      <c r="A63" s="24">
        <v>24550</v>
      </c>
      <c r="B63" s="25" t="s">
        <v>50</v>
      </c>
      <c r="C63" s="26">
        <v>15</v>
      </c>
      <c r="D63" s="27" t="s">
        <v>6</v>
      </c>
      <c r="E63" s="28"/>
    </row>
    <row r="64" spans="1:15" ht="13.5" customHeight="1" x14ac:dyDescent="0.2">
      <c r="A64" s="24">
        <v>24584</v>
      </c>
      <c r="B64" s="25" t="s">
        <v>51</v>
      </c>
      <c r="C64" s="26">
        <v>3500</v>
      </c>
      <c r="D64" s="27" t="s">
        <v>6</v>
      </c>
      <c r="E64" s="28"/>
    </row>
    <row r="65" spans="1:5" ht="13.5" customHeight="1" x14ac:dyDescent="0.2">
      <c r="A65" s="24">
        <v>24592</v>
      </c>
      <c r="B65" s="25" t="s">
        <v>52</v>
      </c>
      <c r="C65" s="26">
        <v>40</v>
      </c>
      <c r="D65" s="27" t="s">
        <v>6</v>
      </c>
      <c r="E65" s="28"/>
    </row>
    <row r="66" spans="1:5" ht="13.5" customHeight="1" x14ac:dyDescent="0.2">
      <c r="A66" s="24">
        <v>24598</v>
      </c>
      <c r="B66" s="25" t="s">
        <v>53</v>
      </c>
      <c r="C66" s="26">
        <v>6000</v>
      </c>
      <c r="D66" s="27" t="s">
        <v>6</v>
      </c>
      <c r="E66" s="28"/>
    </row>
    <row r="67" spans="1:5" ht="13.5" customHeight="1" x14ac:dyDescent="0.2">
      <c r="A67" s="24">
        <v>24869</v>
      </c>
      <c r="B67" s="25" t="s">
        <v>54</v>
      </c>
      <c r="C67" s="26">
        <v>1500</v>
      </c>
      <c r="D67" s="27" t="s">
        <v>6</v>
      </c>
      <c r="E67" s="28"/>
    </row>
    <row r="68" spans="1:5" ht="13.5" customHeight="1" x14ac:dyDescent="0.2">
      <c r="A68" s="24">
        <v>24959</v>
      </c>
      <c r="B68" s="25" t="s">
        <v>55</v>
      </c>
      <c r="C68" s="26">
        <v>560</v>
      </c>
      <c r="D68" s="27" t="s">
        <v>6</v>
      </c>
      <c r="E68" s="28"/>
    </row>
    <row r="69" spans="1:5" ht="13.5" customHeight="1" x14ac:dyDescent="0.2">
      <c r="A69" s="24">
        <v>25077</v>
      </c>
      <c r="B69" s="25" t="s">
        <v>56</v>
      </c>
      <c r="C69" s="26">
        <v>10000</v>
      </c>
      <c r="D69" s="27" t="s">
        <v>6</v>
      </c>
      <c r="E69" s="28"/>
    </row>
    <row r="70" spans="1:5" ht="13.5" customHeight="1" x14ac:dyDescent="0.2">
      <c r="A70" s="24">
        <v>25612</v>
      </c>
      <c r="B70" s="25" t="s">
        <v>57</v>
      </c>
      <c r="C70" s="26">
        <v>100</v>
      </c>
      <c r="D70" s="27" t="s">
        <v>6</v>
      </c>
      <c r="E70" s="28"/>
    </row>
    <row r="71" spans="1:5" ht="13.5" customHeight="1" x14ac:dyDescent="0.2">
      <c r="A71" s="24">
        <v>25638</v>
      </c>
      <c r="B71" s="25" t="s">
        <v>21</v>
      </c>
      <c r="C71" s="26">
        <v>2700</v>
      </c>
      <c r="D71" s="27" t="s">
        <v>6</v>
      </c>
      <c r="E71" s="28"/>
    </row>
    <row r="72" spans="1:5" ht="13.5" customHeight="1" x14ac:dyDescent="0.2">
      <c r="A72" s="24">
        <v>26619</v>
      </c>
      <c r="B72" s="25" t="s">
        <v>58</v>
      </c>
      <c r="C72" s="26">
        <v>250</v>
      </c>
      <c r="D72" s="27" t="s">
        <v>6</v>
      </c>
      <c r="E72" s="28"/>
    </row>
    <row r="73" spans="1:5" ht="13.5" customHeight="1" x14ac:dyDescent="0.2">
      <c r="A73" s="24">
        <v>26764</v>
      </c>
      <c r="B73" s="25" t="s">
        <v>59</v>
      </c>
      <c r="C73" s="26">
        <v>0</v>
      </c>
      <c r="D73" s="27" t="s">
        <v>6</v>
      </c>
      <c r="E73" s="28"/>
    </row>
    <row r="74" spans="1:5" ht="13.5" customHeight="1" x14ac:dyDescent="0.2">
      <c r="A74" s="24">
        <v>26809</v>
      </c>
      <c r="B74" s="25" t="s">
        <v>60</v>
      </c>
      <c r="C74" s="26">
        <v>150</v>
      </c>
      <c r="D74" s="27" t="s">
        <v>6</v>
      </c>
      <c r="E74" s="28"/>
    </row>
    <row r="75" spans="1:5" ht="13.5" customHeight="1" x14ac:dyDescent="0.2">
      <c r="A75" s="24">
        <v>27679</v>
      </c>
      <c r="B75" s="25" t="s">
        <v>22</v>
      </c>
      <c r="C75" s="26">
        <v>180</v>
      </c>
      <c r="D75" s="27" t="s">
        <v>6</v>
      </c>
      <c r="E75" s="28"/>
    </row>
    <row r="76" spans="1:5" ht="13.5" customHeight="1" x14ac:dyDescent="0.2">
      <c r="A76" s="24">
        <v>27912</v>
      </c>
      <c r="B76" s="25" t="s">
        <v>23</v>
      </c>
      <c r="C76" s="26">
        <v>11</v>
      </c>
      <c r="D76" s="27" t="s">
        <v>6</v>
      </c>
      <c r="E76" s="28"/>
    </row>
    <row r="77" spans="1:5" ht="13.5" customHeight="1" x14ac:dyDescent="0.2">
      <c r="A77" s="24">
        <v>28859</v>
      </c>
      <c r="B77" s="25" t="s">
        <v>61</v>
      </c>
      <c r="C77" s="26">
        <v>4700</v>
      </c>
      <c r="D77" s="27" t="s">
        <v>6</v>
      </c>
      <c r="E77" s="28"/>
    </row>
    <row r="78" spans="1:5" ht="13.5" customHeight="1" x14ac:dyDescent="0.2">
      <c r="A78" s="24">
        <v>29014</v>
      </c>
      <c r="B78" s="25" t="s">
        <v>62</v>
      </c>
      <c r="C78" s="26">
        <v>0</v>
      </c>
      <c r="D78" s="27" t="s">
        <v>6</v>
      </c>
      <c r="E78" s="28"/>
    </row>
    <row r="79" spans="1:5" ht="13.5" customHeight="1" x14ac:dyDescent="0.2">
      <c r="A79" s="24">
        <v>29192</v>
      </c>
      <c r="B79" s="25" t="s">
        <v>63</v>
      </c>
      <c r="C79" s="26">
        <v>880</v>
      </c>
      <c r="D79" s="27" t="s">
        <v>6</v>
      </c>
      <c r="E79" s="28"/>
    </row>
    <row r="80" spans="1:5" ht="13.5" customHeight="1" x14ac:dyDescent="0.2">
      <c r="A80" s="24">
        <v>29242</v>
      </c>
      <c r="B80" s="25" t="s">
        <v>64</v>
      </c>
      <c r="C80" s="26">
        <v>250</v>
      </c>
      <c r="D80" s="27" t="s">
        <v>6</v>
      </c>
      <c r="E80" s="28"/>
    </row>
    <row r="81" spans="1:5" ht="13.5" customHeight="1" x14ac:dyDescent="0.2">
      <c r="A81" s="24">
        <v>40238</v>
      </c>
      <c r="B81" s="25" t="s">
        <v>27</v>
      </c>
      <c r="C81" s="26">
        <v>1250</v>
      </c>
      <c r="D81" s="27" t="s">
        <v>6</v>
      </c>
      <c r="E81" s="28"/>
    </row>
    <row r="82" spans="1:5" ht="13.5" customHeight="1" x14ac:dyDescent="0.2">
      <c r="A82" s="24">
        <v>41065</v>
      </c>
      <c r="B82" s="25" t="s">
        <v>65</v>
      </c>
      <c r="C82" s="26">
        <v>750</v>
      </c>
      <c r="D82" s="27" t="s">
        <v>6</v>
      </c>
      <c r="E82" s="28"/>
    </row>
    <row r="83" spans="1:5" ht="13.5" customHeight="1" x14ac:dyDescent="0.2">
      <c r="A83" s="24">
        <v>41298</v>
      </c>
      <c r="B83" s="25" t="s">
        <v>66</v>
      </c>
      <c r="C83" s="26">
        <v>120</v>
      </c>
      <c r="D83" s="27" t="s">
        <v>6</v>
      </c>
      <c r="E83" s="28"/>
    </row>
    <row r="84" spans="1:5" ht="13.5" customHeight="1" x14ac:dyDescent="0.2">
      <c r="A84" s="24">
        <v>41952</v>
      </c>
      <c r="B84" s="25" t="s">
        <v>67</v>
      </c>
      <c r="C84" s="26">
        <v>1020</v>
      </c>
      <c r="D84" s="27" t="s">
        <v>6</v>
      </c>
      <c r="E84" s="28"/>
    </row>
    <row r="85" spans="1:5" ht="13.5" customHeight="1" x14ac:dyDescent="0.2">
      <c r="A85" s="24">
        <v>42163</v>
      </c>
      <c r="B85" s="25" t="s">
        <v>68</v>
      </c>
      <c r="C85" s="26">
        <v>600</v>
      </c>
      <c r="D85" s="27" t="s">
        <v>6</v>
      </c>
      <c r="E85" s="28"/>
    </row>
    <row r="86" spans="1:5" ht="13.5" customHeight="1" x14ac:dyDescent="0.2">
      <c r="A86" s="24">
        <v>43185</v>
      </c>
      <c r="B86" s="25" t="s">
        <v>69</v>
      </c>
      <c r="C86" s="26">
        <v>0</v>
      </c>
      <c r="D86" s="27" t="s">
        <v>6</v>
      </c>
      <c r="E86" s="28"/>
    </row>
    <row r="87" spans="1:5" ht="13.5" customHeight="1" x14ac:dyDescent="0.2">
      <c r="A87" s="24">
        <v>43620</v>
      </c>
      <c r="B87" s="25" t="s">
        <v>70</v>
      </c>
      <c r="C87" s="26">
        <v>600</v>
      </c>
      <c r="D87" s="27" t="s">
        <v>6</v>
      </c>
      <c r="E87" s="28"/>
    </row>
    <row r="88" spans="1:5" ht="13.5" customHeight="1" x14ac:dyDescent="0.2">
      <c r="A88" s="24">
        <v>44137</v>
      </c>
      <c r="B88" s="25" t="s">
        <v>71</v>
      </c>
      <c r="C88" s="26">
        <v>0</v>
      </c>
      <c r="D88" s="27" t="s">
        <v>6</v>
      </c>
      <c r="E88" s="28"/>
    </row>
    <row r="89" spans="1:5" ht="13.5" customHeight="1" x14ac:dyDescent="0.2">
      <c r="A89" s="24">
        <v>44158</v>
      </c>
      <c r="B89" s="25" t="s">
        <v>72</v>
      </c>
      <c r="C89" s="26">
        <v>0</v>
      </c>
      <c r="D89" s="27" t="s">
        <v>6</v>
      </c>
      <c r="E89" s="28"/>
    </row>
    <row r="90" spans="1:5" ht="27" customHeight="1" x14ac:dyDescent="0.2">
      <c r="A90" s="7" t="s">
        <v>0</v>
      </c>
      <c r="B90" s="7"/>
      <c r="C90" s="7"/>
      <c r="D90" s="7"/>
      <c r="E90" s="7"/>
    </row>
    <row r="91" spans="1:5" ht="14.25" customHeight="1" x14ac:dyDescent="0.2">
      <c r="A91" s="8" t="s">
        <v>73</v>
      </c>
      <c r="B91" s="8"/>
      <c r="C91" s="9"/>
      <c r="D91" s="9"/>
      <c r="E91" s="9"/>
    </row>
    <row r="92" spans="1:5" ht="14.25" customHeight="1" x14ac:dyDescent="0.2">
      <c r="A92" s="10" t="s">
        <v>1</v>
      </c>
      <c r="B92" s="11"/>
      <c r="C92" s="12"/>
      <c r="D92" s="12"/>
      <c r="E92" s="13"/>
    </row>
    <row r="93" spans="1:5" ht="17.149999999999999" customHeight="1" x14ac:dyDescent="0.2">
      <c r="A93" s="14"/>
      <c r="B93" s="15"/>
      <c r="C93" s="16" t="s">
        <v>2</v>
      </c>
      <c r="D93" s="17" t="s">
        <v>3</v>
      </c>
      <c r="E93" s="18" t="s">
        <v>4</v>
      </c>
    </row>
    <row r="94" spans="1:5" ht="13.5" customHeight="1" x14ac:dyDescent="0.2">
      <c r="A94" s="24">
        <v>11</v>
      </c>
      <c r="B94" s="25" t="s">
        <v>74</v>
      </c>
      <c r="C94" s="26">
        <v>155.56</v>
      </c>
      <c r="D94" s="27" t="s">
        <v>6</v>
      </c>
      <c r="E94" s="28"/>
    </row>
    <row r="95" spans="1:5" ht="13.5" customHeight="1" x14ac:dyDescent="0.2">
      <c r="A95" s="24">
        <v>13</v>
      </c>
      <c r="B95" s="25" t="s">
        <v>75</v>
      </c>
      <c r="C95" s="26">
        <v>1000</v>
      </c>
      <c r="D95" s="27" t="s">
        <v>6</v>
      </c>
      <c r="E95" s="28"/>
    </row>
    <row r="96" spans="1:5" ht="13.5" customHeight="1" x14ac:dyDescent="0.2">
      <c r="A96" s="24">
        <v>32</v>
      </c>
      <c r="B96" s="25" t="s">
        <v>76</v>
      </c>
      <c r="C96" s="26">
        <v>0</v>
      </c>
      <c r="D96" s="27" t="s">
        <v>6</v>
      </c>
      <c r="E96" s="28"/>
    </row>
    <row r="97" spans="1:5" ht="13.5" customHeight="1" x14ac:dyDescent="0.2">
      <c r="A97" s="24">
        <v>58</v>
      </c>
      <c r="B97" s="25" t="s">
        <v>77</v>
      </c>
      <c r="C97" s="26">
        <v>357.14</v>
      </c>
      <c r="D97" s="27" t="s">
        <v>6</v>
      </c>
      <c r="E97" s="28"/>
    </row>
    <row r="98" spans="1:5" ht="13.5" customHeight="1" x14ac:dyDescent="0.2">
      <c r="A98" s="24">
        <v>61</v>
      </c>
      <c r="B98" s="25" t="s">
        <v>7</v>
      </c>
      <c r="C98" s="26">
        <v>74.47</v>
      </c>
      <c r="D98" s="27" t="s">
        <v>6</v>
      </c>
      <c r="E98" s="28"/>
    </row>
    <row r="99" spans="1:5" ht="13.5" customHeight="1" x14ac:dyDescent="0.2">
      <c r="A99" s="24">
        <v>991</v>
      </c>
      <c r="B99" s="25" t="s">
        <v>38</v>
      </c>
      <c r="C99" s="26">
        <v>22</v>
      </c>
      <c r="D99" s="27" t="s">
        <v>6</v>
      </c>
      <c r="E99" s="28"/>
    </row>
    <row r="100" spans="1:5" ht="13.5" customHeight="1" x14ac:dyDescent="0.2">
      <c r="A100" s="24">
        <v>1195</v>
      </c>
      <c r="B100" s="25" t="s">
        <v>39</v>
      </c>
      <c r="C100" s="26">
        <v>2.2000000000000002</v>
      </c>
      <c r="D100" s="27" t="s">
        <v>6</v>
      </c>
      <c r="E100" s="28"/>
    </row>
    <row r="101" spans="1:5" ht="13.5" customHeight="1" x14ac:dyDescent="0.2">
      <c r="A101" s="24">
        <v>1230</v>
      </c>
      <c r="B101" s="25" t="s">
        <v>8</v>
      </c>
      <c r="C101" s="26">
        <v>200</v>
      </c>
      <c r="D101" s="27" t="s">
        <v>6</v>
      </c>
      <c r="E101" s="28"/>
    </row>
    <row r="102" spans="1:5" ht="13.5" customHeight="1" x14ac:dyDescent="0.2">
      <c r="A102" s="24">
        <v>1899</v>
      </c>
      <c r="B102" s="25" t="s">
        <v>9</v>
      </c>
      <c r="C102" s="26">
        <v>0</v>
      </c>
      <c r="D102" s="27" t="s">
        <v>6</v>
      </c>
      <c r="E102" s="28"/>
    </row>
    <row r="103" spans="1:5" ht="13.5" customHeight="1" x14ac:dyDescent="0.2">
      <c r="A103" s="24">
        <v>9901</v>
      </c>
      <c r="B103" s="25" t="s">
        <v>78</v>
      </c>
      <c r="C103" s="26">
        <v>330</v>
      </c>
      <c r="D103" s="27" t="s">
        <v>6</v>
      </c>
      <c r="E103" s="28"/>
    </row>
    <row r="104" spans="1:5" ht="13.5" customHeight="1" x14ac:dyDescent="0.2">
      <c r="A104" s="24">
        <v>12265</v>
      </c>
      <c r="B104" s="25" t="s">
        <v>79</v>
      </c>
      <c r="C104" s="26">
        <v>0</v>
      </c>
      <c r="D104" s="27" t="s">
        <v>6</v>
      </c>
      <c r="E104" s="28"/>
    </row>
    <row r="105" spans="1:5" ht="13.5" customHeight="1" x14ac:dyDescent="0.2">
      <c r="A105" s="24">
        <v>19253</v>
      </c>
      <c r="B105" s="25" t="s">
        <v>12</v>
      </c>
      <c r="C105" s="26">
        <v>3200</v>
      </c>
      <c r="D105" s="27" t="s">
        <v>6</v>
      </c>
      <c r="E105" s="28"/>
    </row>
    <row r="106" spans="1:5" ht="13.5" customHeight="1" x14ac:dyDescent="0.2">
      <c r="A106" s="24">
        <v>19361</v>
      </c>
      <c r="B106" s="25" t="s">
        <v>80</v>
      </c>
      <c r="C106" s="26">
        <v>0</v>
      </c>
      <c r="D106" s="27" t="s">
        <v>6</v>
      </c>
      <c r="E106" s="28"/>
    </row>
    <row r="107" spans="1:5" ht="13.5" customHeight="1" x14ac:dyDescent="0.2">
      <c r="A107" s="24">
        <v>19972</v>
      </c>
      <c r="B107" s="25" t="s">
        <v>81</v>
      </c>
      <c r="C107" s="26">
        <v>2400</v>
      </c>
      <c r="D107" s="27" t="s">
        <v>6</v>
      </c>
      <c r="E107" s="28"/>
    </row>
    <row r="108" spans="1:5" ht="13.5" customHeight="1" x14ac:dyDescent="0.2">
      <c r="A108" s="24">
        <v>20531</v>
      </c>
      <c r="B108" s="25" t="s">
        <v>47</v>
      </c>
      <c r="C108" s="26">
        <v>240</v>
      </c>
      <c r="D108" s="27" t="s">
        <v>6</v>
      </c>
      <c r="E108" s="28"/>
    </row>
    <row r="109" spans="1:5" ht="13.5" customHeight="1" x14ac:dyDescent="0.2">
      <c r="A109" s="24">
        <v>21738</v>
      </c>
      <c r="B109" s="25" t="s">
        <v>82</v>
      </c>
      <c r="C109" s="26">
        <v>600</v>
      </c>
      <c r="D109" s="27" t="s">
        <v>6</v>
      </c>
      <c r="E109" s="28"/>
    </row>
    <row r="110" spans="1:5" ht="13.5" customHeight="1" x14ac:dyDescent="0.2">
      <c r="A110" s="24">
        <v>24412</v>
      </c>
      <c r="B110" s="25" t="s">
        <v>83</v>
      </c>
      <c r="C110" s="26">
        <v>400</v>
      </c>
      <c r="D110" s="27" t="s">
        <v>6</v>
      </c>
      <c r="E110" s="28"/>
    </row>
    <row r="111" spans="1:5" ht="13.5" customHeight="1" x14ac:dyDescent="0.2">
      <c r="A111" s="24">
        <v>26795</v>
      </c>
      <c r="B111" s="25" t="s">
        <v>84</v>
      </c>
      <c r="C111" s="26">
        <v>0</v>
      </c>
      <c r="D111" s="27" t="s">
        <v>6</v>
      </c>
      <c r="E111" s="28"/>
    </row>
    <row r="112" spans="1:5" ht="13.5" customHeight="1" x14ac:dyDescent="0.2">
      <c r="A112" s="24">
        <v>26948</v>
      </c>
      <c r="B112" s="25" t="s">
        <v>85</v>
      </c>
      <c r="C112" s="26">
        <v>40</v>
      </c>
      <c r="D112" s="27" t="s">
        <v>6</v>
      </c>
      <c r="E112" s="28"/>
    </row>
    <row r="113" spans="1:5" ht="13.5" customHeight="1" x14ac:dyDescent="0.2">
      <c r="A113" s="24">
        <v>27110</v>
      </c>
      <c r="B113" s="25" t="s">
        <v>86</v>
      </c>
      <c r="C113" s="26">
        <v>600</v>
      </c>
      <c r="D113" s="27" t="s">
        <v>6</v>
      </c>
      <c r="E113" s="28"/>
    </row>
    <row r="114" spans="1:5" ht="13.5" customHeight="1" x14ac:dyDescent="0.2">
      <c r="A114" s="24">
        <v>27619</v>
      </c>
      <c r="B114" s="25" t="s">
        <v>87</v>
      </c>
      <c r="C114" s="26">
        <v>1750</v>
      </c>
      <c r="D114" s="27" t="s">
        <v>6</v>
      </c>
      <c r="E114" s="28"/>
    </row>
    <row r="115" spans="1:5" ht="13.5" customHeight="1" x14ac:dyDescent="0.2">
      <c r="A115" s="24">
        <v>27679</v>
      </c>
      <c r="B115" s="25" t="s">
        <v>22</v>
      </c>
      <c r="C115" s="26">
        <v>150</v>
      </c>
      <c r="D115" s="27" t="s">
        <v>6</v>
      </c>
      <c r="E115" s="28"/>
    </row>
    <row r="116" spans="1:5" ht="13.5" customHeight="1" x14ac:dyDescent="0.2">
      <c r="A116" s="24">
        <v>28072</v>
      </c>
      <c r="B116" s="25" t="s">
        <v>88</v>
      </c>
      <c r="C116" s="26">
        <v>8000</v>
      </c>
      <c r="D116" s="27" t="s">
        <v>6</v>
      </c>
      <c r="E116" s="28"/>
    </row>
    <row r="117" spans="1:5" ht="13.5" customHeight="1" x14ac:dyDescent="0.2">
      <c r="A117" s="24">
        <v>28176</v>
      </c>
      <c r="B117" s="25" t="s">
        <v>24</v>
      </c>
      <c r="C117" s="26">
        <v>2.2000000000000002</v>
      </c>
      <c r="D117" s="27" t="s">
        <v>6</v>
      </c>
      <c r="E117" s="28"/>
    </row>
    <row r="118" spans="1:5" ht="13.5" customHeight="1" x14ac:dyDescent="0.2">
      <c r="A118" s="24">
        <v>28200</v>
      </c>
      <c r="B118" s="25" t="s">
        <v>89</v>
      </c>
      <c r="C118" s="26">
        <v>1000</v>
      </c>
      <c r="D118" s="27" t="s">
        <v>6</v>
      </c>
      <c r="E118" s="28"/>
    </row>
    <row r="119" spans="1:5" ht="13.5" customHeight="1" x14ac:dyDescent="0.2">
      <c r="A119" s="24">
        <v>28237</v>
      </c>
      <c r="B119" s="25" t="s">
        <v>90</v>
      </c>
      <c r="C119" s="26">
        <v>380</v>
      </c>
      <c r="D119" s="27" t="s">
        <v>6</v>
      </c>
      <c r="E119" s="28"/>
    </row>
    <row r="120" spans="1:5" ht="13.5" customHeight="1" x14ac:dyDescent="0.2">
      <c r="A120" s="24">
        <v>28859</v>
      </c>
      <c r="B120" s="25" t="s">
        <v>61</v>
      </c>
      <c r="C120" s="26">
        <v>400</v>
      </c>
      <c r="D120" s="27" t="s">
        <v>6</v>
      </c>
      <c r="E120" s="28"/>
    </row>
    <row r="121" spans="1:5" ht="13.5" customHeight="1" x14ac:dyDescent="0.2">
      <c r="A121" s="24">
        <v>28860</v>
      </c>
      <c r="B121" s="25" t="s">
        <v>91</v>
      </c>
      <c r="C121" s="26">
        <v>400</v>
      </c>
      <c r="D121" s="27" t="s">
        <v>6</v>
      </c>
      <c r="E121" s="28"/>
    </row>
    <row r="122" spans="1:5" ht="13.5" customHeight="1" x14ac:dyDescent="0.2">
      <c r="A122" s="24">
        <v>28861</v>
      </c>
      <c r="B122" s="25" t="s">
        <v>92</v>
      </c>
      <c r="C122" s="26">
        <v>2200</v>
      </c>
      <c r="D122" s="27" t="s">
        <v>6</v>
      </c>
      <c r="E122" s="28"/>
    </row>
    <row r="123" spans="1:5" ht="13.5" customHeight="1" x14ac:dyDescent="0.2">
      <c r="A123" s="24">
        <v>29014</v>
      </c>
      <c r="B123" s="25" t="s">
        <v>62</v>
      </c>
      <c r="C123" s="26">
        <v>600</v>
      </c>
      <c r="D123" s="27" t="s">
        <v>6</v>
      </c>
      <c r="E123" s="28"/>
    </row>
    <row r="124" spans="1:5" ht="13.5" customHeight="1" x14ac:dyDescent="0.2">
      <c r="A124" s="24">
        <v>29050</v>
      </c>
      <c r="B124" s="25" t="s">
        <v>93</v>
      </c>
      <c r="C124" s="26">
        <v>280</v>
      </c>
      <c r="D124" s="27" t="s">
        <v>6</v>
      </c>
      <c r="E124" s="28"/>
    </row>
    <row r="125" spans="1:5" ht="13.5" customHeight="1" x14ac:dyDescent="0.2">
      <c r="A125" s="24">
        <v>29154</v>
      </c>
      <c r="B125" s="25" t="s">
        <v>94</v>
      </c>
      <c r="C125" s="26">
        <v>400</v>
      </c>
      <c r="D125" s="27" t="s">
        <v>6</v>
      </c>
      <c r="E125" s="28"/>
    </row>
    <row r="126" spans="1:5" ht="13.5" customHeight="1" x14ac:dyDescent="0.2">
      <c r="A126" s="24">
        <v>29386</v>
      </c>
      <c r="B126" s="25" t="s">
        <v>95</v>
      </c>
      <c r="C126" s="26">
        <v>400</v>
      </c>
      <c r="D126" s="27" t="s">
        <v>6</v>
      </c>
      <c r="E126" s="28"/>
    </row>
    <row r="127" spans="1:5" ht="13.5" customHeight="1" x14ac:dyDescent="0.2">
      <c r="A127" s="24">
        <v>29922</v>
      </c>
      <c r="B127" s="25" t="s">
        <v>96</v>
      </c>
      <c r="C127" s="26">
        <v>2800</v>
      </c>
      <c r="D127" s="27" t="s">
        <v>6</v>
      </c>
      <c r="E127" s="28"/>
    </row>
    <row r="128" spans="1:5" ht="13.5" customHeight="1" x14ac:dyDescent="0.2">
      <c r="A128" s="24">
        <v>41135</v>
      </c>
      <c r="B128" s="25" t="s">
        <v>97</v>
      </c>
      <c r="C128" s="26">
        <v>400</v>
      </c>
      <c r="D128" s="27" t="s">
        <v>6</v>
      </c>
      <c r="E128" s="28"/>
    </row>
    <row r="129" spans="1:5" ht="13.5" customHeight="1" x14ac:dyDescent="0.2">
      <c r="A129" s="24">
        <v>41841</v>
      </c>
      <c r="B129" s="25" t="s">
        <v>98</v>
      </c>
      <c r="C129" s="26">
        <v>800</v>
      </c>
      <c r="D129" s="27" t="s">
        <v>6</v>
      </c>
      <c r="E129" s="28"/>
    </row>
    <row r="130" spans="1:5" ht="13.5" customHeight="1" x14ac:dyDescent="0.2">
      <c r="A130" s="24">
        <v>41851</v>
      </c>
      <c r="B130" s="25" t="s">
        <v>99</v>
      </c>
      <c r="C130" s="26">
        <v>800</v>
      </c>
      <c r="D130" s="27" t="s">
        <v>6</v>
      </c>
      <c r="E130" s="28"/>
    </row>
    <row r="131" spans="1:5" ht="13.5" customHeight="1" x14ac:dyDescent="0.2">
      <c r="A131" s="24">
        <v>43390</v>
      </c>
      <c r="B131" s="25" t="s">
        <v>100</v>
      </c>
      <c r="C131" s="26">
        <v>600</v>
      </c>
      <c r="D131" s="27" t="s">
        <v>6</v>
      </c>
      <c r="E131" s="28"/>
    </row>
    <row r="132" spans="1:5" ht="13.5" customHeight="1" x14ac:dyDescent="0.2">
      <c r="A132" s="24">
        <v>43774</v>
      </c>
      <c r="B132" s="25" t="s">
        <v>101</v>
      </c>
      <c r="C132" s="26">
        <v>0</v>
      </c>
      <c r="D132" s="27" t="s">
        <v>6</v>
      </c>
      <c r="E132" s="28"/>
    </row>
    <row r="133" spans="1:5" ht="13.5" customHeight="1" x14ac:dyDescent="0.2">
      <c r="A133" s="24">
        <v>43904</v>
      </c>
      <c r="B133" s="25" t="s">
        <v>102</v>
      </c>
      <c r="C133" s="26">
        <v>1200</v>
      </c>
      <c r="D133" s="27" t="s">
        <v>6</v>
      </c>
      <c r="E133" s="28"/>
    </row>
    <row r="134" spans="1:5" ht="13.5" customHeight="1" x14ac:dyDescent="0.2">
      <c r="A134" s="24">
        <v>44177</v>
      </c>
      <c r="B134" s="25" t="s">
        <v>103</v>
      </c>
      <c r="C134" s="26">
        <v>0</v>
      </c>
      <c r="D134" s="27" t="s">
        <v>6</v>
      </c>
      <c r="E134" s="28"/>
    </row>
    <row r="135" spans="1:5" ht="13.5" customHeight="1" x14ac:dyDescent="0.2">
      <c r="A135" s="24">
        <v>44569</v>
      </c>
      <c r="B135" s="25" t="s">
        <v>104</v>
      </c>
      <c r="C135" s="26">
        <v>8400</v>
      </c>
      <c r="D135" s="27" t="s">
        <v>6</v>
      </c>
      <c r="E135" s="28"/>
    </row>
    <row r="136" spans="1:5" ht="27" customHeight="1" x14ac:dyDescent="0.2">
      <c r="A136" s="7" t="s">
        <v>0</v>
      </c>
      <c r="B136" s="7"/>
      <c r="C136" s="7"/>
      <c r="D136" s="7"/>
      <c r="E136" s="7"/>
    </row>
    <row r="137" spans="1:5" ht="14.25" customHeight="1" x14ac:dyDescent="0.2">
      <c r="A137" s="8" t="s">
        <v>105</v>
      </c>
      <c r="B137" s="8"/>
      <c r="C137" s="9"/>
      <c r="D137" s="9"/>
      <c r="E137" s="9"/>
    </row>
    <row r="138" spans="1:5" ht="14.25" customHeight="1" x14ac:dyDescent="0.2">
      <c r="A138" s="10" t="s">
        <v>1</v>
      </c>
      <c r="B138" s="11"/>
      <c r="C138" s="12"/>
      <c r="D138" s="12"/>
      <c r="E138" s="13"/>
    </row>
    <row r="139" spans="1:5" ht="17.149999999999999" customHeight="1" x14ac:dyDescent="0.2">
      <c r="A139" s="14"/>
      <c r="B139" s="15"/>
      <c r="C139" s="16" t="s">
        <v>2</v>
      </c>
      <c r="D139" s="17" t="s">
        <v>3</v>
      </c>
      <c r="E139" s="18" t="s">
        <v>4</v>
      </c>
    </row>
    <row r="140" spans="1:5" ht="13.5" customHeight="1" x14ac:dyDescent="0.2">
      <c r="A140" s="24">
        <v>43</v>
      </c>
      <c r="B140" s="25" t="s">
        <v>106</v>
      </c>
      <c r="C140" s="26">
        <v>0</v>
      </c>
      <c r="D140" s="27" t="s">
        <v>6</v>
      </c>
      <c r="E140" s="28"/>
    </row>
    <row r="141" spans="1:5" ht="13.5" customHeight="1" x14ac:dyDescent="0.2">
      <c r="A141" s="24">
        <v>46</v>
      </c>
      <c r="B141" s="25" t="s">
        <v>37</v>
      </c>
      <c r="C141" s="26">
        <v>0</v>
      </c>
      <c r="D141" s="27" t="s">
        <v>6</v>
      </c>
      <c r="E141" s="28"/>
    </row>
    <row r="142" spans="1:5" ht="13.5" customHeight="1" x14ac:dyDescent="0.2">
      <c r="A142" s="24">
        <v>52</v>
      </c>
      <c r="B142" s="25" t="s">
        <v>107</v>
      </c>
      <c r="C142" s="26">
        <v>43.48</v>
      </c>
      <c r="D142" s="27" t="s">
        <v>6</v>
      </c>
      <c r="E142" s="28"/>
    </row>
    <row r="143" spans="1:5" ht="13.5" customHeight="1" x14ac:dyDescent="0.2">
      <c r="A143" s="24">
        <v>61</v>
      </c>
      <c r="B143" s="25" t="s">
        <v>7</v>
      </c>
      <c r="C143" s="26">
        <v>265.95999999999998</v>
      </c>
      <c r="D143" s="27" t="s">
        <v>6</v>
      </c>
      <c r="E143" s="28"/>
    </row>
    <row r="144" spans="1:5" ht="13.5" customHeight="1" x14ac:dyDescent="0.2">
      <c r="A144" s="24">
        <v>991</v>
      </c>
      <c r="B144" s="25" t="s">
        <v>38</v>
      </c>
      <c r="C144" s="26">
        <v>4</v>
      </c>
      <c r="D144" s="27" t="s">
        <v>6</v>
      </c>
      <c r="E144" s="28"/>
    </row>
    <row r="145" spans="1:5" ht="13.5" customHeight="1" x14ac:dyDescent="0.2">
      <c r="A145" s="24">
        <v>996</v>
      </c>
      <c r="B145" s="25" t="s">
        <v>108</v>
      </c>
      <c r="C145" s="26">
        <v>0</v>
      </c>
      <c r="D145" s="27" t="s">
        <v>6</v>
      </c>
      <c r="E145" s="28"/>
    </row>
    <row r="146" spans="1:5" ht="13.5" customHeight="1" x14ac:dyDescent="0.2">
      <c r="A146" s="24">
        <v>1230</v>
      </c>
      <c r="B146" s="25" t="s">
        <v>8</v>
      </c>
      <c r="C146" s="26">
        <v>390</v>
      </c>
      <c r="D146" s="27" t="s">
        <v>6</v>
      </c>
      <c r="E146" s="28"/>
    </row>
    <row r="147" spans="1:5" ht="13.5" customHeight="1" x14ac:dyDescent="0.2">
      <c r="A147" s="24">
        <v>5813</v>
      </c>
      <c r="B147" s="25" t="s">
        <v>109</v>
      </c>
      <c r="C147" s="26">
        <v>0</v>
      </c>
      <c r="D147" s="27" t="s">
        <v>6</v>
      </c>
      <c r="E147" s="28"/>
    </row>
    <row r="148" spans="1:5" ht="13.5" customHeight="1" x14ac:dyDescent="0.2">
      <c r="A148" s="24">
        <v>6127</v>
      </c>
      <c r="B148" s="25" t="s">
        <v>110</v>
      </c>
      <c r="C148" s="26">
        <v>0</v>
      </c>
      <c r="D148" s="27" t="s">
        <v>6</v>
      </c>
      <c r="E148" s="28"/>
    </row>
    <row r="149" spans="1:5" ht="13.5" customHeight="1" x14ac:dyDescent="0.2">
      <c r="A149" s="24">
        <v>12405</v>
      </c>
      <c r="B149" s="25" t="s">
        <v>111</v>
      </c>
      <c r="C149" s="26">
        <v>2100</v>
      </c>
      <c r="D149" s="27" t="s">
        <v>6</v>
      </c>
      <c r="E149" s="28"/>
    </row>
    <row r="150" spans="1:5" ht="13.5" customHeight="1" x14ac:dyDescent="0.2">
      <c r="A150" s="24">
        <v>15826</v>
      </c>
      <c r="B150" s="25" t="s">
        <v>112</v>
      </c>
      <c r="C150" s="26">
        <v>1200</v>
      </c>
      <c r="D150" s="27" t="s">
        <v>6</v>
      </c>
      <c r="E150" s="28"/>
    </row>
    <row r="151" spans="1:5" ht="13.5" customHeight="1" x14ac:dyDescent="0.2">
      <c r="A151" s="24">
        <v>19253</v>
      </c>
      <c r="B151" s="25" t="s">
        <v>12</v>
      </c>
      <c r="C151" s="26">
        <v>3200</v>
      </c>
      <c r="D151" s="27" t="s">
        <v>6</v>
      </c>
      <c r="E151" s="28"/>
    </row>
    <row r="152" spans="1:5" ht="13.5" customHeight="1" x14ac:dyDescent="0.2">
      <c r="A152" s="24">
        <v>19541</v>
      </c>
      <c r="B152" s="25" t="s">
        <v>13</v>
      </c>
      <c r="C152" s="26">
        <v>440</v>
      </c>
      <c r="D152" s="27" t="s">
        <v>6</v>
      </c>
      <c r="E152" s="28"/>
    </row>
    <row r="153" spans="1:5" ht="13.5" customHeight="1" x14ac:dyDescent="0.2">
      <c r="A153" s="24">
        <v>19542</v>
      </c>
      <c r="B153" s="25" t="s">
        <v>14</v>
      </c>
      <c r="C153" s="26">
        <v>770</v>
      </c>
      <c r="D153" s="27" t="s">
        <v>6</v>
      </c>
      <c r="E153" s="28"/>
    </row>
    <row r="154" spans="1:5" ht="13.5" customHeight="1" x14ac:dyDescent="0.2">
      <c r="A154" s="24">
        <v>19868</v>
      </c>
      <c r="B154" s="25" t="s">
        <v>113</v>
      </c>
      <c r="C154" s="26">
        <v>60</v>
      </c>
      <c r="D154" s="27" t="s">
        <v>6</v>
      </c>
      <c r="E154" s="28"/>
    </row>
    <row r="155" spans="1:5" ht="13.5" customHeight="1" x14ac:dyDescent="0.2">
      <c r="A155" s="24">
        <v>21733</v>
      </c>
      <c r="B155" s="25" t="s">
        <v>114</v>
      </c>
      <c r="C155" s="26">
        <v>900</v>
      </c>
      <c r="D155" s="27" t="s">
        <v>6</v>
      </c>
      <c r="E155" s="28"/>
    </row>
    <row r="156" spans="1:5" ht="13.5" customHeight="1" x14ac:dyDescent="0.2">
      <c r="A156" s="24">
        <v>21734</v>
      </c>
      <c r="B156" s="25" t="s">
        <v>15</v>
      </c>
      <c r="C156" s="26">
        <v>750</v>
      </c>
      <c r="D156" s="27" t="s">
        <v>6</v>
      </c>
      <c r="E156" s="28"/>
    </row>
    <row r="157" spans="1:5" ht="13.5" customHeight="1" x14ac:dyDescent="0.2">
      <c r="A157" s="24">
        <v>22575</v>
      </c>
      <c r="B157" s="25" t="s">
        <v>16</v>
      </c>
      <c r="C157" s="26">
        <v>25</v>
      </c>
      <c r="D157" s="27" t="s">
        <v>6</v>
      </c>
      <c r="E157" s="28"/>
    </row>
    <row r="158" spans="1:5" ht="13.5" customHeight="1" x14ac:dyDescent="0.2">
      <c r="A158" s="24">
        <v>22713</v>
      </c>
      <c r="B158" s="25" t="s">
        <v>115</v>
      </c>
      <c r="C158" s="26">
        <v>0</v>
      </c>
      <c r="D158" s="27" t="s">
        <v>6</v>
      </c>
      <c r="E158" s="28"/>
    </row>
    <row r="159" spans="1:5" ht="13.5" customHeight="1" x14ac:dyDescent="0.2">
      <c r="A159" s="24">
        <v>23909</v>
      </c>
      <c r="B159" s="25" t="s">
        <v>116</v>
      </c>
      <c r="C159" s="26">
        <v>110</v>
      </c>
      <c r="D159" s="27" t="s">
        <v>6</v>
      </c>
      <c r="E159" s="28"/>
    </row>
    <row r="160" spans="1:5" ht="13.5" customHeight="1" x14ac:dyDescent="0.2">
      <c r="A160" s="24">
        <v>24446</v>
      </c>
      <c r="B160" s="25" t="s">
        <v>117</v>
      </c>
      <c r="C160" s="26">
        <v>600</v>
      </c>
      <c r="D160" s="27" t="s">
        <v>6</v>
      </c>
      <c r="E160" s="28"/>
    </row>
    <row r="161" spans="1:5" ht="13.5" customHeight="1" x14ac:dyDescent="0.2">
      <c r="A161" s="24">
        <v>24453</v>
      </c>
      <c r="B161" s="25" t="s">
        <v>118</v>
      </c>
      <c r="C161" s="26">
        <v>0</v>
      </c>
      <c r="D161" s="27" t="s">
        <v>6</v>
      </c>
      <c r="E161" s="28"/>
    </row>
    <row r="162" spans="1:5" ht="13.5" customHeight="1" x14ac:dyDescent="0.2">
      <c r="A162" s="24">
        <v>24550</v>
      </c>
      <c r="B162" s="25" t="s">
        <v>50</v>
      </c>
      <c r="C162" s="26">
        <v>6</v>
      </c>
      <c r="D162" s="27" t="s">
        <v>6</v>
      </c>
      <c r="E162" s="28"/>
    </row>
    <row r="163" spans="1:5" ht="13.5" customHeight="1" x14ac:dyDescent="0.2">
      <c r="A163" s="24">
        <v>24584</v>
      </c>
      <c r="B163" s="25" t="s">
        <v>51</v>
      </c>
      <c r="C163" s="26">
        <v>4900</v>
      </c>
      <c r="D163" s="27" t="s">
        <v>6</v>
      </c>
      <c r="E163" s="28"/>
    </row>
    <row r="164" spans="1:5" ht="13.5" customHeight="1" x14ac:dyDescent="0.2">
      <c r="A164" s="24">
        <v>24597</v>
      </c>
      <c r="B164" s="25" t="s">
        <v>119</v>
      </c>
      <c r="C164" s="26">
        <v>2400</v>
      </c>
      <c r="D164" s="27" t="s">
        <v>6</v>
      </c>
      <c r="E164" s="28"/>
    </row>
    <row r="165" spans="1:5" ht="13.5" customHeight="1" x14ac:dyDescent="0.2">
      <c r="A165" s="24">
        <v>25077</v>
      </c>
      <c r="B165" s="25" t="s">
        <v>56</v>
      </c>
      <c r="C165" s="26">
        <v>10000</v>
      </c>
      <c r="D165" s="27" t="s">
        <v>6</v>
      </c>
      <c r="E165" s="28"/>
    </row>
    <row r="166" spans="1:5" ht="13.5" customHeight="1" x14ac:dyDescent="0.2">
      <c r="A166" s="24">
        <v>25275</v>
      </c>
      <c r="B166" s="25" t="s">
        <v>120</v>
      </c>
      <c r="C166" s="26">
        <v>300</v>
      </c>
      <c r="D166" s="27" t="s">
        <v>6</v>
      </c>
      <c r="E166" s="28"/>
    </row>
    <row r="167" spans="1:5" ht="13.5" customHeight="1" x14ac:dyDescent="0.2">
      <c r="A167" s="24">
        <v>25638</v>
      </c>
      <c r="B167" s="25" t="s">
        <v>21</v>
      </c>
      <c r="C167" s="26">
        <v>2100</v>
      </c>
      <c r="D167" s="27" t="s">
        <v>6</v>
      </c>
      <c r="E167" s="28"/>
    </row>
    <row r="168" spans="1:5" ht="13.5" customHeight="1" x14ac:dyDescent="0.2">
      <c r="A168" s="24">
        <v>25937</v>
      </c>
      <c r="B168" s="25" t="s">
        <v>121</v>
      </c>
      <c r="C168" s="26">
        <v>200</v>
      </c>
      <c r="D168" s="27" t="s">
        <v>6</v>
      </c>
      <c r="E168" s="28"/>
    </row>
    <row r="169" spans="1:5" ht="13.5" customHeight="1" x14ac:dyDescent="0.2">
      <c r="A169" s="24">
        <v>26648</v>
      </c>
      <c r="B169" s="25" t="s">
        <v>122</v>
      </c>
      <c r="C169" s="26">
        <v>560</v>
      </c>
      <c r="D169" s="27" t="s">
        <v>6</v>
      </c>
      <c r="E169" s="28"/>
    </row>
    <row r="170" spans="1:5" ht="13.5" customHeight="1" x14ac:dyDescent="0.2">
      <c r="A170" s="24">
        <v>26809</v>
      </c>
      <c r="B170" s="25" t="s">
        <v>60</v>
      </c>
      <c r="C170" s="26">
        <v>1400</v>
      </c>
      <c r="D170" s="27" t="s">
        <v>6</v>
      </c>
      <c r="E170" s="28"/>
    </row>
    <row r="171" spans="1:5" ht="13.5" customHeight="1" x14ac:dyDescent="0.2">
      <c r="A171" s="24">
        <v>27553</v>
      </c>
      <c r="B171" s="25" t="s">
        <v>123</v>
      </c>
      <c r="C171" s="26">
        <v>1800</v>
      </c>
      <c r="D171" s="27" t="s">
        <v>6</v>
      </c>
      <c r="E171" s="28"/>
    </row>
    <row r="172" spans="1:5" ht="13.5" customHeight="1" x14ac:dyDescent="0.2">
      <c r="A172" s="24">
        <v>27912</v>
      </c>
      <c r="B172" s="25" t="s">
        <v>23</v>
      </c>
      <c r="C172" s="26">
        <v>11</v>
      </c>
      <c r="D172" s="27" t="s">
        <v>6</v>
      </c>
      <c r="E172" s="28"/>
    </row>
    <row r="173" spans="1:5" ht="13.5" customHeight="1" x14ac:dyDescent="0.2">
      <c r="A173" s="24">
        <v>28859</v>
      </c>
      <c r="B173" s="25" t="s">
        <v>61</v>
      </c>
      <c r="C173" s="26">
        <v>4000</v>
      </c>
      <c r="D173" s="27" t="s">
        <v>6</v>
      </c>
      <c r="E173" s="28"/>
    </row>
    <row r="174" spans="1:5" ht="13.5" customHeight="1" x14ac:dyDescent="0.2">
      <c r="A174" s="24">
        <v>29009</v>
      </c>
      <c r="B174" s="25" t="s">
        <v>124</v>
      </c>
      <c r="C174" s="26">
        <v>300</v>
      </c>
      <c r="D174" s="27" t="s">
        <v>6</v>
      </c>
      <c r="E174" s="28"/>
    </row>
    <row r="175" spans="1:5" ht="13.5" customHeight="1" x14ac:dyDescent="0.2">
      <c r="A175" s="24">
        <v>29011</v>
      </c>
      <c r="B175" s="25" t="s">
        <v>125</v>
      </c>
      <c r="C175" s="26">
        <v>600</v>
      </c>
      <c r="D175" s="27" t="s">
        <v>6</v>
      </c>
      <c r="E175" s="28"/>
    </row>
    <row r="176" spans="1:5" ht="13.5" customHeight="1" x14ac:dyDescent="0.2">
      <c r="A176" s="24">
        <v>29829</v>
      </c>
      <c r="B176" s="25" t="s">
        <v>126</v>
      </c>
      <c r="C176" s="26">
        <v>800</v>
      </c>
      <c r="D176" s="27" t="s">
        <v>6</v>
      </c>
      <c r="E176" s="28"/>
    </row>
    <row r="177" spans="1:5" ht="13.5" customHeight="1" x14ac:dyDescent="0.2">
      <c r="A177" s="24">
        <v>29899</v>
      </c>
      <c r="B177" s="25" t="s">
        <v>127</v>
      </c>
      <c r="C177" s="26">
        <v>150</v>
      </c>
      <c r="D177" s="27" t="s">
        <v>6</v>
      </c>
      <c r="E177" s="28"/>
    </row>
    <row r="178" spans="1:5" ht="13.5" customHeight="1" x14ac:dyDescent="0.2">
      <c r="A178" s="24">
        <v>41000</v>
      </c>
      <c r="B178" s="25" t="s">
        <v>128</v>
      </c>
      <c r="C178" s="26">
        <v>200</v>
      </c>
      <c r="D178" s="27" t="s">
        <v>6</v>
      </c>
      <c r="E178" s="28"/>
    </row>
    <row r="179" spans="1:5" ht="13.5" customHeight="1" x14ac:dyDescent="0.2">
      <c r="A179" s="24">
        <v>41610</v>
      </c>
      <c r="B179" s="25" t="s">
        <v>29</v>
      </c>
      <c r="C179" s="26">
        <v>1400</v>
      </c>
      <c r="D179" s="27" t="s">
        <v>6</v>
      </c>
      <c r="E179" s="28"/>
    </row>
    <row r="180" spans="1:5" ht="13.5" customHeight="1" x14ac:dyDescent="0.2">
      <c r="A180" s="24">
        <v>41642</v>
      </c>
      <c r="B180" s="25" t="s">
        <v>129</v>
      </c>
      <c r="C180" s="26">
        <v>30</v>
      </c>
      <c r="D180" s="27" t="s">
        <v>6</v>
      </c>
      <c r="E180" s="28"/>
    </row>
    <row r="181" spans="1:5" ht="13.5" customHeight="1" x14ac:dyDescent="0.2">
      <c r="A181" s="24">
        <v>41730</v>
      </c>
      <c r="B181" s="25" t="s">
        <v>130</v>
      </c>
      <c r="C181" s="26">
        <v>800</v>
      </c>
      <c r="D181" s="27" t="s">
        <v>6</v>
      </c>
      <c r="E181" s="28"/>
    </row>
    <row r="182" spans="1:5" ht="13.5" customHeight="1" x14ac:dyDescent="0.2">
      <c r="A182" s="24">
        <v>42162</v>
      </c>
      <c r="B182" s="25" t="s">
        <v>131</v>
      </c>
      <c r="C182" s="26">
        <v>500</v>
      </c>
      <c r="D182" s="27" t="s">
        <v>6</v>
      </c>
      <c r="E182" s="28"/>
    </row>
    <row r="183" spans="1:5" ht="13.5" customHeight="1" x14ac:dyDescent="0.2">
      <c r="A183" s="24">
        <v>42163</v>
      </c>
      <c r="B183" s="25" t="s">
        <v>68</v>
      </c>
      <c r="C183" s="26">
        <v>800</v>
      </c>
      <c r="D183" s="27" t="s">
        <v>6</v>
      </c>
      <c r="E183" s="28"/>
    </row>
    <row r="184" spans="1:5" ht="13.5" customHeight="1" x14ac:dyDescent="0.2">
      <c r="A184" s="24">
        <v>43449</v>
      </c>
      <c r="B184" s="25" t="s">
        <v>132</v>
      </c>
      <c r="C184" s="26">
        <v>0</v>
      </c>
      <c r="D184" s="27" t="s">
        <v>6</v>
      </c>
      <c r="E184" s="28"/>
    </row>
    <row r="185" spans="1:5" ht="13.5" customHeight="1" x14ac:dyDescent="0.2">
      <c r="A185" s="24">
        <v>44618</v>
      </c>
      <c r="B185" s="25" t="s">
        <v>133</v>
      </c>
      <c r="C185" s="26">
        <v>100</v>
      </c>
      <c r="D185" s="27" t="s">
        <v>6</v>
      </c>
      <c r="E185" s="28"/>
    </row>
    <row r="186" spans="1:5" ht="13.5" customHeight="1" x14ac:dyDescent="0.2">
      <c r="A186" s="24">
        <v>44638</v>
      </c>
      <c r="B186" s="25" t="s">
        <v>134</v>
      </c>
      <c r="C186" s="26">
        <v>2100</v>
      </c>
      <c r="D186" s="27" t="s">
        <v>6</v>
      </c>
      <c r="E186" s="28"/>
    </row>
    <row r="187" spans="1:5" ht="27" customHeight="1" x14ac:dyDescent="0.2">
      <c r="A187" s="7" t="s">
        <v>0</v>
      </c>
      <c r="B187" s="7"/>
      <c r="C187" s="7"/>
      <c r="D187" s="7"/>
      <c r="E187" s="7"/>
    </row>
    <row r="188" spans="1:5" ht="14.25" customHeight="1" x14ac:dyDescent="0.2">
      <c r="A188" s="8" t="s">
        <v>135</v>
      </c>
      <c r="B188" s="8"/>
      <c r="C188" s="9"/>
      <c r="D188" s="9"/>
      <c r="E188" s="9"/>
    </row>
    <row r="189" spans="1:5" ht="14.25" customHeight="1" x14ac:dyDescent="0.2">
      <c r="A189" s="10" t="s">
        <v>1</v>
      </c>
      <c r="B189" s="11"/>
      <c r="C189" s="12"/>
      <c r="D189" s="12"/>
      <c r="E189" s="13"/>
    </row>
    <row r="190" spans="1:5" ht="17.149999999999999" customHeight="1" x14ac:dyDescent="0.2">
      <c r="A190" s="14"/>
      <c r="B190" s="15"/>
      <c r="C190" s="16" t="s">
        <v>2</v>
      </c>
      <c r="D190" s="17" t="s">
        <v>3</v>
      </c>
      <c r="E190" s="18" t="s">
        <v>4</v>
      </c>
    </row>
    <row r="191" spans="1:5" ht="13.5" customHeight="1" x14ac:dyDescent="0.2">
      <c r="A191" s="24">
        <v>39</v>
      </c>
      <c r="B191" s="25" t="s">
        <v>5</v>
      </c>
      <c r="C191" s="26">
        <v>842.11</v>
      </c>
      <c r="D191" s="27" t="s">
        <v>6</v>
      </c>
      <c r="E191" s="28"/>
    </row>
    <row r="192" spans="1:5" ht="13.5" customHeight="1" x14ac:dyDescent="0.2">
      <c r="A192" s="24">
        <v>61</v>
      </c>
      <c r="B192" s="25" t="s">
        <v>7</v>
      </c>
      <c r="C192" s="26">
        <v>212.76</v>
      </c>
      <c r="D192" s="27" t="s">
        <v>6</v>
      </c>
      <c r="E192" s="28"/>
    </row>
    <row r="193" spans="1:5" ht="13.5" customHeight="1" x14ac:dyDescent="0.2">
      <c r="A193" s="24">
        <v>991</v>
      </c>
      <c r="B193" s="25" t="s">
        <v>38</v>
      </c>
      <c r="C193" s="26">
        <v>40</v>
      </c>
      <c r="D193" s="27" t="s">
        <v>6</v>
      </c>
      <c r="E193" s="28"/>
    </row>
    <row r="194" spans="1:5" ht="13.5" customHeight="1" x14ac:dyDescent="0.2">
      <c r="A194" s="24">
        <v>1230</v>
      </c>
      <c r="B194" s="25" t="s">
        <v>8</v>
      </c>
      <c r="C194" s="26">
        <v>160</v>
      </c>
      <c r="D194" s="27" t="s">
        <v>6</v>
      </c>
      <c r="E194" s="28"/>
    </row>
    <row r="195" spans="1:5" ht="13.5" customHeight="1" x14ac:dyDescent="0.2">
      <c r="A195" s="24">
        <v>1281</v>
      </c>
      <c r="B195" s="25" t="s">
        <v>136</v>
      </c>
      <c r="C195" s="26">
        <v>60</v>
      </c>
      <c r="D195" s="27" t="s">
        <v>6</v>
      </c>
      <c r="E195" s="28"/>
    </row>
    <row r="196" spans="1:5" ht="13.5" customHeight="1" x14ac:dyDescent="0.2">
      <c r="A196" s="24">
        <v>4815</v>
      </c>
      <c r="B196" s="25" t="s">
        <v>137</v>
      </c>
      <c r="C196" s="26">
        <v>500</v>
      </c>
      <c r="D196" s="27" t="s">
        <v>6</v>
      </c>
      <c r="E196" s="28"/>
    </row>
    <row r="197" spans="1:5" ht="13.5" customHeight="1" x14ac:dyDescent="0.2">
      <c r="A197" s="24">
        <v>7184</v>
      </c>
      <c r="B197" s="25" t="s">
        <v>10</v>
      </c>
      <c r="C197" s="26">
        <v>3</v>
      </c>
      <c r="D197" s="27" t="s">
        <v>6</v>
      </c>
      <c r="E197" s="28"/>
    </row>
    <row r="198" spans="1:5" ht="13.5" customHeight="1" x14ac:dyDescent="0.2">
      <c r="A198" s="24">
        <v>11730</v>
      </c>
      <c r="B198" s="25" t="s">
        <v>138</v>
      </c>
      <c r="C198" s="26">
        <v>2000</v>
      </c>
      <c r="D198" s="27" t="s">
        <v>6</v>
      </c>
      <c r="E198" s="28"/>
    </row>
    <row r="199" spans="1:5" ht="13.5" customHeight="1" x14ac:dyDescent="0.2">
      <c r="A199" s="24">
        <v>16236</v>
      </c>
      <c r="B199" s="25" t="s">
        <v>44</v>
      </c>
      <c r="C199" s="26">
        <v>705.88</v>
      </c>
      <c r="D199" s="27" t="s">
        <v>6</v>
      </c>
      <c r="E199" s="28"/>
    </row>
    <row r="200" spans="1:5" ht="13.5" customHeight="1" x14ac:dyDescent="0.2">
      <c r="A200" s="24">
        <v>19253</v>
      </c>
      <c r="B200" s="25" t="s">
        <v>12</v>
      </c>
      <c r="C200" s="26">
        <v>4800</v>
      </c>
      <c r="D200" s="27" t="s">
        <v>6</v>
      </c>
      <c r="E200" s="28"/>
    </row>
    <row r="201" spans="1:5" ht="13.5" customHeight="1" x14ac:dyDescent="0.2">
      <c r="A201" s="24">
        <v>19542</v>
      </c>
      <c r="B201" s="25" t="s">
        <v>14</v>
      </c>
      <c r="C201" s="26">
        <v>1100</v>
      </c>
      <c r="D201" s="27" t="s">
        <v>6</v>
      </c>
      <c r="E201" s="28"/>
    </row>
    <row r="202" spans="1:5" ht="13.5" customHeight="1" x14ac:dyDescent="0.2">
      <c r="A202" s="24">
        <v>21085</v>
      </c>
      <c r="B202" s="25" t="s">
        <v>139</v>
      </c>
      <c r="C202" s="26">
        <v>3200</v>
      </c>
      <c r="D202" s="27" t="s">
        <v>6</v>
      </c>
      <c r="E202" s="28"/>
    </row>
    <row r="203" spans="1:5" ht="13.5" customHeight="1" x14ac:dyDescent="0.2">
      <c r="A203" s="24">
        <v>22551</v>
      </c>
      <c r="B203" s="25" t="s">
        <v>140</v>
      </c>
      <c r="C203" s="26">
        <v>600</v>
      </c>
      <c r="D203" s="27" t="s">
        <v>6</v>
      </c>
      <c r="E203" s="28"/>
    </row>
    <row r="204" spans="1:5" ht="13.5" customHeight="1" x14ac:dyDescent="0.2">
      <c r="A204" s="24">
        <v>22575</v>
      </c>
      <c r="B204" s="25" t="s">
        <v>16</v>
      </c>
      <c r="C204" s="26">
        <v>45</v>
      </c>
      <c r="D204" s="27" t="s">
        <v>6</v>
      </c>
      <c r="E204" s="28"/>
    </row>
    <row r="205" spans="1:5" ht="13.5" customHeight="1" x14ac:dyDescent="0.2">
      <c r="A205" s="24">
        <v>23690</v>
      </c>
      <c r="B205" s="25" t="s">
        <v>141</v>
      </c>
      <c r="C205" s="26">
        <v>500</v>
      </c>
      <c r="D205" s="27" t="s">
        <v>6</v>
      </c>
      <c r="E205" s="28"/>
    </row>
    <row r="206" spans="1:5" ht="13.5" customHeight="1" x14ac:dyDescent="0.2">
      <c r="A206" s="24">
        <v>24584</v>
      </c>
      <c r="B206" s="25" t="s">
        <v>51</v>
      </c>
      <c r="C206" s="26">
        <v>5700</v>
      </c>
      <c r="D206" s="27" t="s">
        <v>6</v>
      </c>
      <c r="E206" s="28"/>
    </row>
    <row r="207" spans="1:5" ht="13.5" customHeight="1" x14ac:dyDescent="0.2">
      <c r="A207" s="24">
        <v>24591</v>
      </c>
      <c r="B207" s="25" t="s">
        <v>142</v>
      </c>
      <c r="C207" s="26">
        <v>50</v>
      </c>
      <c r="D207" s="27" t="s">
        <v>6</v>
      </c>
      <c r="E207" s="28"/>
    </row>
    <row r="208" spans="1:5" ht="13.5" customHeight="1" x14ac:dyDescent="0.2">
      <c r="A208" s="24">
        <v>24703</v>
      </c>
      <c r="B208" s="25" t="s">
        <v>143</v>
      </c>
      <c r="C208" s="26">
        <v>15</v>
      </c>
      <c r="D208" s="27" t="s">
        <v>6</v>
      </c>
      <c r="E208" s="28"/>
    </row>
    <row r="209" spans="1:5" ht="13.5" customHeight="1" x14ac:dyDescent="0.2">
      <c r="A209" s="24">
        <v>25078</v>
      </c>
      <c r="B209" s="25" t="s">
        <v>19</v>
      </c>
      <c r="C209" s="26">
        <v>6250</v>
      </c>
      <c r="D209" s="27" t="s">
        <v>6</v>
      </c>
      <c r="E209" s="28"/>
    </row>
    <row r="210" spans="1:5" ht="13.5" customHeight="1" x14ac:dyDescent="0.2">
      <c r="A210" s="24">
        <v>25079</v>
      </c>
      <c r="B210" s="25" t="s">
        <v>20</v>
      </c>
      <c r="C210" s="26">
        <v>5000</v>
      </c>
      <c r="D210" s="27" t="s">
        <v>6</v>
      </c>
      <c r="E210" s="28"/>
    </row>
    <row r="211" spans="1:5" ht="13.5" customHeight="1" x14ac:dyDescent="0.2">
      <c r="A211" s="24">
        <v>25264</v>
      </c>
      <c r="B211" s="25" t="s">
        <v>144</v>
      </c>
      <c r="C211" s="26">
        <v>200</v>
      </c>
      <c r="D211" s="27" t="s">
        <v>6</v>
      </c>
      <c r="E211" s="28"/>
    </row>
    <row r="212" spans="1:5" ht="13.5" customHeight="1" x14ac:dyDescent="0.2">
      <c r="A212" s="24">
        <v>25376</v>
      </c>
      <c r="B212" s="25" t="s">
        <v>145</v>
      </c>
      <c r="C212" s="26">
        <v>333.2</v>
      </c>
      <c r="D212" s="27" t="s">
        <v>6</v>
      </c>
      <c r="E212" s="28"/>
    </row>
    <row r="213" spans="1:5" ht="13.5" customHeight="1" x14ac:dyDescent="0.2">
      <c r="A213" s="24">
        <v>25612</v>
      </c>
      <c r="B213" s="25" t="s">
        <v>57</v>
      </c>
      <c r="C213" s="26">
        <v>560</v>
      </c>
      <c r="D213" s="27" t="s">
        <v>6</v>
      </c>
      <c r="E213" s="28"/>
    </row>
    <row r="214" spans="1:5" ht="13.5" customHeight="1" x14ac:dyDescent="0.2">
      <c r="A214" s="24">
        <v>25638</v>
      </c>
      <c r="B214" s="25" t="s">
        <v>21</v>
      </c>
      <c r="C214" s="26">
        <v>900</v>
      </c>
      <c r="D214" s="27" t="s">
        <v>6</v>
      </c>
      <c r="E214" s="28"/>
    </row>
    <row r="215" spans="1:5" ht="13.5" customHeight="1" x14ac:dyDescent="0.2">
      <c r="A215" s="24">
        <v>27679</v>
      </c>
      <c r="B215" s="25" t="s">
        <v>22</v>
      </c>
      <c r="C215" s="26">
        <v>150</v>
      </c>
      <c r="D215" s="27" t="s">
        <v>6</v>
      </c>
      <c r="E215" s="28"/>
    </row>
    <row r="216" spans="1:5" ht="13.5" customHeight="1" x14ac:dyDescent="0.2">
      <c r="A216" s="24">
        <v>27780</v>
      </c>
      <c r="B216" s="25" t="s">
        <v>146</v>
      </c>
      <c r="C216" s="26">
        <v>600</v>
      </c>
      <c r="D216" s="27" t="s">
        <v>6</v>
      </c>
      <c r="E216" s="28"/>
    </row>
    <row r="217" spans="1:5" ht="13.5" customHeight="1" x14ac:dyDescent="0.2">
      <c r="A217" s="24">
        <v>27912</v>
      </c>
      <c r="B217" s="25" t="s">
        <v>23</v>
      </c>
      <c r="C217" s="26">
        <v>50</v>
      </c>
      <c r="D217" s="27" t="s">
        <v>6</v>
      </c>
      <c r="E217" s="28"/>
    </row>
    <row r="218" spans="1:5" ht="13.5" customHeight="1" x14ac:dyDescent="0.2">
      <c r="A218" s="24">
        <v>28023</v>
      </c>
      <c r="B218" s="25" t="s">
        <v>147</v>
      </c>
      <c r="C218" s="26">
        <v>2400</v>
      </c>
      <c r="D218" s="27" t="s">
        <v>6</v>
      </c>
      <c r="E218" s="28"/>
    </row>
    <row r="219" spans="1:5" ht="13.5" customHeight="1" x14ac:dyDescent="0.2">
      <c r="A219" s="24">
        <v>28523</v>
      </c>
      <c r="B219" s="25" t="s">
        <v>148</v>
      </c>
      <c r="C219" s="26">
        <v>900</v>
      </c>
      <c r="D219" s="27" t="s">
        <v>6</v>
      </c>
      <c r="E219" s="28"/>
    </row>
    <row r="220" spans="1:5" ht="13.5" customHeight="1" x14ac:dyDescent="0.2">
      <c r="A220" s="24">
        <v>28859</v>
      </c>
      <c r="B220" s="25" t="s">
        <v>61</v>
      </c>
      <c r="C220" s="26">
        <v>1800</v>
      </c>
      <c r="D220" s="27" t="s">
        <v>6</v>
      </c>
      <c r="E220" s="28"/>
    </row>
    <row r="221" spans="1:5" ht="13.5" customHeight="1" x14ac:dyDescent="0.2">
      <c r="A221" s="24">
        <v>29386</v>
      </c>
      <c r="B221" s="25" t="s">
        <v>95</v>
      </c>
      <c r="C221" s="26">
        <v>200</v>
      </c>
      <c r="D221" s="27" t="s">
        <v>6</v>
      </c>
      <c r="E221" s="28"/>
    </row>
    <row r="222" spans="1:5" ht="13.5" customHeight="1" x14ac:dyDescent="0.2">
      <c r="A222" s="24">
        <v>40238</v>
      </c>
      <c r="B222" s="25" t="s">
        <v>27</v>
      </c>
      <c r="C222" s="26">
        <v>550</v>
      </c>
      <c r="D222" s="27" t="s">
        <v>6</v>
      </c>
      <c r="E222" s="28"/>
    </row>
    <row r="223" spans="1:5" ht="13.5" customHeight="1" x14ac:dyDescent="0.2">
      <c r="A223" s="24">
        <v>40926</v>
      </c>
      <c r="B223" s="25" t="s">
        <v>149</v>
      </c>
      <c r="C223" s="26">
        <v>30</v>
      </c>
      <c r="D223" s="27" t="s">
        <v>6</v>
      </c>
      <c r="E223" s="28"/>
    </row>
    <row r="224" spans="1:5" ht="27" customHeight="1" x14ac:dyDescent="0.2">
      <c r="A224" s="7" t="s">
        <v>0</v>
      </c>
      <c r="B224" s="7"/>
      <c r="C224" s="7"/>
      <c r="D224" s="7"/>
      <c r="E224" s="7"/>
    </row>
    <row r="225" spans="1:5" ht="14.25" customHeight="1" x14ac:dyDescent="0.2">
      <c r="A225" s="8" t="s">
        <v>150</v>
      </c>
      <c r="B225" s="8"/>
      <c r="C225" s="9"/>
      <c r="D225" s="9"/>
      <c r="E225" s="9"/>
    </row>
    <row r="226" spans="1:5" ht="14.25" customHeight="1" x14ac:dyDescent="0.2">
      <c r="A226" s="10" t="s">
        <v>1</v>
      </c>
      <c r="B226" s="11"/>
      <c r="C226" s="12"/>
      <c r="D226" s="12"/>
      <c r="E226" s="13"/>
    </row>
    <row r="227" spans="1:5" ht="17.149999999999999" customHeight="1" x14ac:dyDescent="0.2">
      <c r="A227" s="14"/>
      <c r="B227" s="15"/>
      <c r="C227" s="16" t="s">
        <v>2</v>
      </c>
      <c r="D227" s="17" t="s">
        <v>3</v>
      </c>
      <c r="E227" s="18" t="s">
        <v>4</v>
      </c>
    </row>
    <row r="228" spans="1:5" ht="13.5" customHeight="1" x14ac:dyDescent="0.2">
      <c r="A228" s="24">
        <v>39</v>
      </c>
      <c r="B228" s="25" t="s">
        <v>5</v>
      </c>
      <c r="C228" s="26">
        <v>0</v>
      </c>
      <c r="D228" s="27" t="s">
        <v>6</v>
      </c>
      <c r="E228" s="28"/>
    </row>
    <row r="229" spans="1:5" ht="13.5" customHeight="1" x14ac:dyDescent="0.2">
      <c r="A229" s="24">
        <v>61</v>
      </c>
      <c r="B229" s="25" t="s">
        <v>7</v>
      </c>
      <c r="C229" s="26">
        <v>0</v>
      </c>
      <c r="D229" s="27" t="s">
        <v>6</v>
      </c>
      <c r="E229" s="28"/>
    </row>
    <row r="230" spans="1:5" ht="13.5" customHeight="1" x14ac:dyDescent="0.2">
      <c r="A230" s="24">
        <v>991</v>
      </c>
      <c r="B230" s="25" t="s">
        <v>38</v>
      </c>
      <c r="C230" s="26">
        <v>0</v>
      </c>
      <c r="D230" s="27" t="s">
        <v>6</v>
      </c>
      <c r="E230" s="28"/>
    </row>
    <row r="231" spans="1:5" ht="13.5" customHeight="1" x14ac:dyDescent="0.2">
      <c r="A231" s="24">
        <v>996</v>
      </c>
      <c r="B231" s="25" t="s">
        <v>108</v>
      </c>
      <c r="C231" s="26">
        <v>0</v>
      </c>
      <c r="D231" s="27" t="s">
        <v>6</v>
      </c>
      <c r="E231" s="28"/>
    </row>
    <row r="232" spans="1:5" ht="13.5" customHeight="1" x14ac:dyDescent="0.2">
      <c r="A232" s="24">
        <v>1041</v>
      </c>
      <c r="B232" s="25" t="s">
        <v>151</v>
      </c>
      <c r="C232" s="26">
        <v>0</v>
      </c>
      <c r="D232" s="27" t="s">
        <v>6</v>
      </c>
      <c r="E232" s="28"/>
    </row>
    <row r="233" spans="1:5" ht="13.5" customHeight="1" x14ac:dyDescent="0.2">
      <c r="A233" s="24">
        <v>1195</v>
      </c>
      <c r="B233" s="25" t="s">
        <v>39</v>
      </c>
      <c r="C233" s="26">
        <v>0</v>
      </c>
      <c r="D233" s="27" t="s">
        <v>6</v>
      </c>
      <c r="E233" s="28"/>
    </row>
    <row r="234" spans="1:5" ht="13.5" customHeight="1" x14ac:dyDescent="0.2">
      <c r="A234" s="24">
        <v>1230</v>
      </c>
      <c r="B234" s="25" t="s">
        <v>8</v>
      </c>
      <c r="C234" s="26">
        <v>0</v>
      </c>
      <c r="D234" s="27" t="s">
        <v>6</v>
      </c>
      <c r="E234" s="28"/>
    </row>
    <row r="235" spans="1:5" ht="13.5" customHeight="1" x14ac:dyDescent="0.2">
      <c r="A235" s="24">
        <v>6127</v>
      </c>
      <c r="B235" s="25" t="s">
        <v>110</v>
      </c>
      <c r="C235" s="26">
        <v>0</v>
      </c>
      <c r="D235" s="27" t="s">
        <v>6</v>
      </c>
      <c r="E235" s="28"/>
    </row>
    <row r="236" spans="1:5" ht="13.5" customHeight="1" x14ac:dyDescent="0.2">
      <c r="A236" s="24">
        <v>9761</v>
      </c>
      <c r="B236" s="25" t="s">
        <v>152</v>
      </c>
      <c r="C236" s="26">
        <v>0</v>
      </c>
      <c r="D236" s="27" t="s">
        <v>6</v>
      </c>
      <c r="E236" s="28"/>
    </row>
    <row r="237" spans="1:5" ht="13.5" customHeight="1" x14ac:dyDescent="0.2">
      <c r="A237" s="24">
        <v>12266</v>
      </c>
      <c r="B237" s="25" t="s">
        <v>153</v>
      </c>
      <c r="C237" s="26">
        <v>0</v>
      </c>
      <c r="D237" s="27" t="s">
        <v>6</v>
      </c>
      <c r="E237" s="28"/>
    </row>
    <row r="238" spans="1:5" ht="13.5" customHeight="1" x14ac:dyDescent="0.2">
      <c r="A238" s="24">
        <v>12310</v>
      </c>
      <c r="B238" s="25" t="s">
        <v>11</v>
      </c>
      <c r="C238" s="26">
        <v>0</v>
      </c>
      <c r="D238" s="27" t="s">
        <v>6</v>
      </c>
      <c r="E238" s="28"/>
    </row>
    <row r="239" spans="1:5" ht="13.5" customHeight="1" x14ac:dyDescent="0.2">
      <c r="A239" s="24">
        <v>16236</v>
      </c>
      <c r="B239" s="25" t="s">
        <v>44</v>
      </c>
      <c r="C239" s="26">
        <v>0</v>
      </c>
      <c r="D239" s="27" t="s">
        <v>6</v>
      </c>
      <c r="E239" s="28"/>
    </row>
    <row r="240" spans="1:5" ht="13.5" customHeight="1" x14ac:dyDescent="0.2">
      <c r="A240" s="24">
        <v>17869</v>
      </c>
      <c r="B240" s="25" t="s">
        <v>46</v>
      </c>
      <c r="C240" s="26">
        <v>0</v>
      </c>
      <c r="D240" s="27" t="s">
        <v>6</v>
      </c>
      <c r="E240" s="28"/>
    </row>
    <row r="241" spans="1:5" ht="13.5" customHeight="1" x14ac:dyDescent="0.2">
      <c r="A241" s="24">
        <v>19253</v>
      </c>
      <c r="B241" s="25" t="s">
        <v>12</v>
      </c>
      <c r="C241" s="26">
        <v>0</v>
      </c>
      <c r="D241" s="27" t="s">
        <v>6</v>
      </c>
      <c r="E241" s="28"/>
    </row>
    <row r="242" spans="1:5" ht="13.5" customHeight="1" x14ac:dyDescent="0.2">
      <c r="A242" s="24">
        <v>19540</v>
      </c>
      <c r="B242" s="25" t="s">
        <v>154</v>
      </c>
      <c r="C242" s="26">
        <v>0</v>
      </c>
      <c r="D242" s="27" t="s">
        <v>6</v>
      </c>
      <c r="E242" s="28"/>
    </row>
    <row r="243" spans="1:5" ht="13.5" customHeight="1" x14ac:dyDescent="0.2">
      <c r="A243" s="24">
        <v>19541</v>
      </c>
      <c r="B243" s="25" t="s">
        <v>13</v>
      </c>
      <c r="C243" s="26">
        <v>0</v>
      </c>
      <c r="D243" s="27" t="s">
        <v>6</v>
      </c>
      <c r="E243" s="28"/>
    </row>
    <row r="244" spans="1:5" ht="13.5" customHeight="1" x14ac:dyDescent="0.2">
      <c r="A244" s="24">
        <v>19542</v>
      </c>
      <c r="B244" s="25" t="s">
        <v>14</v>
      </c>
      <c r="C244" s="26">
        <v>0</v>
      </c>
      <c r="D244" s="27" t="s">
        <v>6</v>
      </c>
      <c r="E244" s="28"/>
    </row>
    <row r="245" spans="1:5" ht="13.5" customHeight="1" x14ac:dyDescent="0.2">
      <c r="A245" s="24">
        <v>20531</v>
      </c>
      <c r="B245" s="25" t="s">
        <v>47</v>
      </c>
      <c r="C245" s="26">
        <v>0</v>
      </c>
      <c r="D245" s="27" t="s">
        <v>6</v>
      </c>
      <c r="E245" s="28"/>
    </row>
    <row r="246" spans="1:5" ht="13.5" customHeight="1" x14ac:dyDescent="0.2">
      <c r="A246" s="24">
        <v>22575</v>
      </c>
      <c r="B246" s="25" t="s">
        <v>16</v>
      </c>
      <c r="C246" s="26">
        <v>0</v>
      </c>
      <c r="D246" s="27" t="s">
        <v>6</v>
      </c>
      <c r="E246" s="28"/>
    </row>
    <row r="247" spans="1:5" ht="13.5" customHeight="1" x14ac:dyDescent="0.2">
      <c r="A247" s="24">
        <v>22672</v>
      </c>
      <c r="B247" s="25" t="s">
        <v>155</v>
      </c>
      <c r="C247" s="26">
        <v>0</v>
      </c>
      <c r="D247" s="27" t="s">
        <v>6</v>
      </c>
      <c r="E247" s="28"/>
    </row>
    <row r="248" spans="1:5" ht="13.5" customHeight="1" x14ac:dyDescent="0.2">
      <c r="A248" s="24">
        <v>23696</v>
      </c>
      <c r="B248" s="25" t="s">
        <v>156</v>
      </c>
      <c r="C248" s="26">
        <v>0</v>
      </c>
      <c r="D248" s="27" t="s">
        <v>6</v>
      </c>
      <c r="E248" s="28"/>
    </row>
    <row r="249" spans="1:5" ht="13.5" customHeight="1" x14ac:dyDescent="0.2">
      <c r="A249" s="24">
        <v>24144</v>
      </c>
      <c r="B249" s="25" t="s">
        <v>157</v>
      </c>
      <c r="C249" s="26">
        <v>0</v>
      </c>
      <c r="D249" s="27" t="s">
        <v>6</v>
      </c>
      <c r="E249" s="28"/>
    </row>
    <row r="250" spans="1:5" ht="13.5" customHeight="1" x14ac:dyDescent="0.2">
      <c r="A250" s="24">
        <v>24550</v>
      </c>
      <c r="B250" s="25" t="s">
        <v>50</v>
      </c>
      <c r="C250" s="26">
        <v>0</v>
      </c>
      <c r="D250" s="27" t="s">
        <v>6</v>
      </c>
      <c r="E250" s="28"/>
    </row>
    <row r="251" spans="1:5" ht="13.5" customHeight="1" x14ac:dyDescent="0.2">
      <c r="A251" s="24">
        <v>24584</v>
      </c>
      <c r="B251" s="25" t="s">
        <v>51</v>
      </c>
      <c r="C251" s="26">
        <v>0</v>
      </c>
      <c r="D251" s="27" t="s">
        <v>6</v>
      </c>
      <c r="E251" s="28"/>
    </row>
    <row r="252" spans="1:5" ht="13.5" customHeight="1" x14ac:dyDescent="0.2">
      <c r="A252" s="24">
        <v>24591</v>
      </c>
      <c r="B252" s="25" t="s">
        <v>142</v>
      </c>
      <c r="C252" s="26">
        <v>0</v>
      </c>
      <c r="D252" s="27" t="s">
        <v>6</v>
      </c>
      <c r="E252" s="28"/>
    </row>
    <row r="253" spans="1:5" ht="13.5" customHeight="1" x14ac:dyDescent="0.2">
      <c r="A253" s="24">
        <v>24597</v>
      </c>
      <c r="B253" s="25" t="s">
        <v>119</v>
      </c>
      <c r="C253" s="26">
        <v>0</v>
      </c>
      <c r="D253" s="27" t="s">
        <v>6</v>
      </c>
      <c r="E253" s="28"/>
    </row>
    <row r="254" spans="1:5" ht="13.5" customHeight="1" x14ac:dyDescent="0.2">
      <c r="A254" s="24">
        <v>24869</v>
      </c>
      <c r="B254" s="25" t="s">
        <v>54</v>
      </c>
      <c r="C254" s="26">
        <v>0</v>
      </c>
      <c r="D254" s="27" t="s">
        <v>6</v>
      </c>
      <c r="E254" s="28"/>
    </row>
    <row r="255" spans="1:5" ht="13.5" customHeight="1" x14ac:dyDescent="0.2">
      <c r="A255" s="24">
        <v>25077</v>
      </c>
      <c r="B255" s="25" t="s">
        <v>56</v>
      </c>
      <c r="C255" s="26">
        <v>0</v>
      </c>
      <c r="D255" s="27" t="s">
        <v>6</v>
      </c>
      <c r="E255" s="28"/>
    </row>
    <row r="256" spans="1:5" ht="13.5" customHeight="1" x14ac:dyDescent="0.2">
      <c r="A256" s="24">
        <v>25275</v>
      </c>
      <c r="B256" s="25" t="s">
        <v>120</v>
      </c>
      <c r="C256" s="26">
        <v>0</v>
      </c>
      <c r="D256" s="27" t="s">
        <v>6</v>
      </c>
      <c r="E256" s="28"/>
    </row>
    <row r="257" spans="1:5" ht="13.5" customHeight="1" x14ac:dyDescent="0.2">
      <c r="A257" s="24">
        <v>25287</v>
      </c>
      <c r="B257" s="25" t="s">
        <v>158</v>
      </c>
      <c r="C257" s="26">
        <v>0</v>
      </c>
      <c r="D257" s="27" t="s">
        <v>6</v>
      </c>
      <c r="E257" s="28"/>
    </row>
    <row r="258" spans="1:5" ht="13.5" customHeight="1" x14ac:dyDescent="0.2">
      <c r="A258" s="24">
        <v>25290</v>
      </c>
      <c r="B258" s="25" t="s">
        <v>159</v>
      </c>
      <c r="C258" s="26">
        <v>0</v>
      </c>
      <c r="D258" s="27" t="s">
        <v>6</v>
      </c>
      <c r="E258" s="28"/>
    </row>
    <row r="259" spans="1:5" ht="13.5" customHeight="1" x14ac:dyDescent="0.2">
      <c r="A259" s="24">
        <v>25638</v>
      </c>
      <c r="B259" s="25" t="s">
        <v>21</v>
      </c>
      <c r="C259" s="26">
        <v>0</v>
      </c>
      <c r="D259" s="27" t="s">
        <v>6</v>
      </c>
      <c r="E259" s="28"/>
    </row>
    <row r="260" spans="1:5" ht="13.5" customHeight="1" x14ac:dyDescent="0.2">
      <c r="A260" s="24">
        <v>25900</v>
      </c>
      <c r="B260" s="25" t="s">
        <v>160</v>
      </c>
      <c r="C260" s="26">
        <v>0</v>
      </c>
      <c r="D260" s="27" t="s">
        <v>6</v>
      </c>
      <c r="E260" s="28"/>
    </row>
    <row r="261" spans="1:5" ht="13.5" customHeight="1" x14ac:dyDescent="0.2">
      <c r="A261" s="24">
        <v>25937</v>
      </c>
      <c r="B261" s="25" t="s">
        <v>121</v>
      </c>
      <c r="C261" s="26">
        <v>0</v>
      </c>
      <c r="D261" s="27" t="s">
        <v>6</v>
      </c>
      <c r="E261" s="28"/>
    </row>
    <row r="262" spans="1:5" ht="13.5" customHeight="1" x14ac:dyDescent="0.2">
      <c r="A262" s="24">
        <v>27206</v>
      </c>
      <c r="B262" s="25" t="s">
        <v>161</v>
      </c>
      <c r="C262" s="26">
        <v>0</v>
      </c>
      <c r="D262" s="27" t="s">
        <v>6</v>
      </c>
      <c r="E262" s="28"/>
    </row>
    <row r="263" spans="1:5" ht="13.5" customHeight="1" x14ac:dyDescent="0.2">
      <c r="A263" s="24">
        <v>27567</v>
      </c>
      <c r="B263" s="25" t="s">
        <v>162</v>
      </c>
      <c r="C263" s="26">
        <v>0</v>
      </c>
      <c r="D263" s="27" t="s">
        <v>6</v>
      </c>
      <c r="E263" s="28"/>
    </row>
    <row r="264" spans="1:5" ht="13.5" customHeight="1" x14ac:dyDescent="0.2">
      <c r="A264" s="24">
        <v>27679</v>
      </c>
      <c r="B264" s="25" t="s">
        <v>22</v>
      </c>
      <c r="C264" s="26">
        <v>0</v>
      </c>
      <c r="D264" s="27" t="s">
        <v>6</v>
      </c>
      <c r="E264" s="28"/>
    </row>
    <row r="265" spans="1:5" ht="13.5" customHeight="1" x14ac:dyDescent="0.2">
      <c r="A265" s="24">
        <v>27780</v>
      </c>
      <c r="B265" s="25" t="s">
        <v>146</v>
      </c>
      <c r="C265" s="26">
        <v>0</v>
      </c>
      <c r="D265" s="27" t="s">
        <v>6</v>
      </c>
      <c r="E265" s="28"/>
    </row>
    <row r="266" spans="1:5" ht="13.5" customHeight="1" x14ac:dyDescent="0.2">
      <c r="A266" s="24">
        <v>27912</v>
      </c>
      <c r="B266" s="25" t="s">
        <v>23</v>
      </c>
      <c r="C266" s="26">
        <v>0</v>
      </c>
      <c r="D266" s="27" t="s">
        <v>6</v>
      </c>
      <c r="E266" s="28"/>
    </row>
    <row r="267" spans="1:5" ht="13.5" customHeight="1" x14ac:dyDescent="0.2">
      <c r="A267" s="24">
        <v>27992</v>
      </c>
      <c r="B267" s="25" t="s">
        <v>163</v>
      </c>
      <c r="C267" s="26">
        <v>0</v>
      </c>
      <c r="D267" s="27" t="s">
        <v>6</v>
      </c>
      <c r="E267" s="28"/>
    </row>
    <row r="268" spans="1:5" ht="13.5" customHeight="1" x14ac:dyDescent="0.2">
      <c r="A268" s="24">
        <v>28859</v>
      </c>
      <c r="B268" s="25" t="s">
        <v>61</v>
      </c>
      <c r="C268" s="26">
        <v>0</v>
      </c>
      <c r="D268" s="27" t="s">
        <v>6</v>
      </c>
      <c r="E268" s="28"/>
    </row>
    <row r="269" spans="1:5" ht="13.5" customHeight="1" x14ac:dyDescent="0.2">
      <c r="A269" s="24">
        <v>29012</v>
      </c>
      <c r="B269" s="25" t="s">
        <v>25</v>
      </c>
      <c r="C269" s="26">
        <v>0</v>
      </c>
      <c r="D269" s="27" t="s">
        <v>6</v>
      </c>
      <c r="E269" s="28"/>
    </row>
    <row r="270" spans="1:5" ht="13.5" customHeight="1" x14ac:dyDescent="0.2">
      <c r="A270" s="24">
        <v>29014</v>
      </c>
      <c r="B270" s="25" t="s">
        <v>62</v>
      </c>
      <c r="C270" s="26">
        <v>0</v>
      </c>
      <c r="D270" s="27" t="s">
        <v>6</v>
      </c>
      <c r="E270" s="28"/>
    </row>
    <row r="271" spans="1:5" ht="13.5" customHeight="1" x14ac:dyDescent="0.2">
      <c r="A271" s="24">
        <v>29192</v>
      </c>
      <c r="B271" s="25" t="s">
        <v>63</v>
      </c>
      <c r="C271" s="26">
        <v>0</v>
      </c>
      <c r="D271" s="27" t="s">
        <v>6</v>
      </c>
      <c r="E271" s="28"/>
    </row>
    <row r="272" spans="1:5" ht="13.5" customHeight="1" x14ac:dyDescent="0.2">
      <c r="A272" s="24">
        <v>29386</v>
      </c>
      <c r="B272" s="25" t="s">
        <v>95</v>
      </c>
      <c r="C272" s="26">
        <v>0</v>
      </c>
      <c r="D272" s="27" t="s">
        <v>6</v>
      </c>
      <c r="E272" s="28"/>
    </row>
    <row r="273" spans="1:5" ht="13.5" customHeight="1" x14ac:dyDescent="0.2">
      <c r="A273" s="24">
        <v>40238</v>
      </c>
      <c r="B273" s="25" t="s">
        <v>27</v>
      </c>
      <c r="C273" s="26">
        <v>0</v>
      </c>
      <c r="D273" s="27" t="s">
        <v>6</v>
      </c>
      <c r="E273" s="28"/>
    </row>
    <row r="274" spans="1:5" ht="13.5" customHeight="1" x14ac:dyDescent="0.2">
      <c r="A274" s="24">
        <v>40779</v>
      </c>
      <c r="B274" s="25" t="s">
        <v>164</v>
      </c>
      <c r="C274" s="26">
        <v>0</v>
      </c>
      <c r="D274" s="27" t="s">
        <v>6</v>
      </c>
      <c r="E274" s="28"/>
    </row>
    <row r="275" spans="1:5" ht="13.5" customHeight="1" x14ac:dyDescent="0.2">
      <c r="A275" s="24">
        <v>41002</v>
      </c>
      <c r="B275" s="25" t="s">
        <v>165</v>
      </c>
      <c r="C275" s="26">
        <v>0</v>
      </c>
      <c r="D275" s="27" t="s">
        <v>6</v>
      </c>
      <c r="E275" s="28"/>
    </row>
    <row r="276" spans="1:5" ht="13.5" customHeight="1" x14ac:dyDescent="0.2">
      <c r="A276" s="24">
        <v>41012</v>
      </c>
      <c r="B276" s="25" t="s">
        <v>166</v>
      </c>
      <c r="C276" s="26">
        <v>0</v>
      </c>
      <c r="D276" s="27" t="s">
        <v>6</v>
      </c>
      <c r="E276" s="28"/>
    </row>
    <row r="277" spans="1:5" ht="13.5" customHeight="1" x14ac:dyDescent="0.2">
      <c r="A277" s="24">
        <v>41610</v>
      </c>
      <c r="B277" s="25" t="s">
        <v>29</v>
      </c>
      <c r="C277" s="26">
        <v>0</v>
      </c>
      <c r="D277" s="27" t="s">
        <v>6</v>
      </c>
      <c r="E277" s="28"/>
    </row>
    <row r="278" spans="1:5" ht="13.5" customHeight="1" x14ac:dyDescent="0.2">
      <c r="A278" s="24">
        <v>42162</v>
      </c>
      <c r="B278" s="25" t="s">
        <v>131</v>
      </c>
      <c r="C278" s="26">
        <v>0</v>
      </c>
      <c r="D278" s="27" t="s">
        <v>6</v>
      </c>
      <c r="E278" s="28"/>
    </row>
    <row r="279" spans="1:5" ht="13.5" customHeight="1" x14ac:dyDescent="0.2">
      <c r="A279" s="24">
        <v>42218</v>
      </c>
      <c r="B279" s="25" t="s">
        <v>167</v>
      </c>
      <c r="C279" s="26">
        <v>0</v>
      </c>
      <c r="D279" s="27" t="s">
        <v>6</v>
      </c>
      <c r="E279" s="28"/>
    </row>
    <row r="280" spans="1:5" ht="13.5" customHeight="1" x14ac:dyDescent="0.2">
      <c r="A280" s="24">
        <v>43247</v>
      </c>
      <c r="B280" s="25" t="s">
        <v>168</v>
      </c>
      <c r="C280" s="26">
        <v>0</v>
      </c>
      <c r="D280" s="27" t="s">
        <v>6</v>
      </c>
      <c r="E280" s="28"/>
    </row>
    <row r="281" spans="1:5" ht="13.5" customHeight="1" x14ac:dyDescent="0.2">
      <c r="A281" s="24">
        <v>44095</v>
      </c>
      <c r="B281" s="25" t="s">
        <v>169</v>
      </c>
      <c r="C281" s="26">
        <v>0</v>
      </c>
      <c r="D281" s="27" t="s">
        <v>6</v>
      </c>
      <c r="E281" s="28"/>
    </row>
    <row r="282" spans="1:5" ht="27" customHeight="1" x14ac:dyDescent="0.2">
      <c r="A282" s="7" t="s">
        <v>0</v>
      </c>
      <c r="B282" s="7"/>
      <c r="C282" s="7"/>
      <c r="D282" s="7"/>
      <c r="E282" s="7"/>
    </row>
    <row r="283" spans="1:5" ht="14.25" customHeight="1" x14ac:dyDescent="0.2">
      <c r="A283" s="8" t="s">
        <v>170</v>
      </c>
      <c r="B283" s="8"/>
      <c r="C283" s="9"/>
      <c r="D283" s="9"/>
      <c r="E283" s="9"/>
    </row>
    <row r="284" spans="1:5" ht="14.25" customHeight="1" x14ac:dyDescent="0.2">
      <c r="A284" s="10" t="s">
        <v>1</v>
      </c>
      <c r="B284" s="11"/>
      <c r="C284" s="12"/>
      <c r="D284" s="12"/>
      <c r="E284" s="13"/>
    </row>
    <row r="285" spans="1:5" ht="17.149999999999999" customHeight="1" x14ac:dyDescent="0.2">
      <c r="A285" s="14"/>
      <c r="B285" s="15"/>
      <c r="C285" s="16" t="s">
        <v>2</v>
      </c>
      <c r="D285" s="17" t="s">
        <v>3</v>
      </c>
      <c r="E285" s="18" t="s">
        <v>4</v>
      </c>
    </row>
    <row r="286" spans="1:5" ht="13.5" customHeight="1" x14ac:dyDescent="0.2">
      <c r="A286" s="24">
        <v>39</v>
      </c>
      <c r="B286" s="25" t="s">
        <v>5</v>
      </c>
      <c r="C286" s="26">
        <v>0</v>
      </c>
      <c r="D286" s="27" t="s">
        <v>6</v>
      </c>
      <c r="E286" s="28"/>
    </row>
    <row r="287" spans="1:5" ht="13.5" customHeight="1" x14ac:dyDescent="0.2">
      <c r="A287" s="24">
        <v>46</v>
      </c>
      <c r="B287" s="25" t="s">
        <v>37</v>
      </c>
      <c r="C287" s="26">
        <v>0</v>
      </c>
      <c r="D287" s="27" t="s">
        <v>6</v>
      </c>
      <c r="E287" s="28"/>
    </row>
    <row r="288" spans="1:5" ht="13.5" customHeight="1" x14ac:dyDescent="0.2">
      <c r="A288" s="24">
        <v>991</v>
      </c>
      <c r="B288" s="25" t="s">
        <v>38</v>
      </c>
      <c r="C288" s="26">
        <v>0</v>
      </c>
      <c r="D288" s="27" t="s">
        <v>6</v>
      </c>
      <c r="E288" s="28"/>
    </row>
    <row r="289" spans="1:5" ht="13.5" customHeight="1" x14ac:dyDescent="0.2">
      <c r="A289" s="24">
        <v>1041</v>
      </c>
      <c r="B289" s="25" t="s">
        <v>151</v>
      </c>
      <c r="C289" s="26">
        <v>0</v>
      </c>
      <c r="D289" s="27" t="s">
        <v>6</v>
      </c>
      <c r="E289" s="28"/>
    </row>
    <row r="290" spans="1:5" ht="13.5" customHeight="1" x14ac:dyDescent="0.2">
      <c r="A290" s="24">
        <v>1230</v>
      </c>
      <c r="B290" s="25" t="s">
        <v>8</v>
      </c>
      <c r="C290" s="26">
        <v>0</v>
      </c>
      <c r="D290" s="27" t="s">
        <v>6</v>
      </c>
      <c r="E290" s="28"/>
    </row>
    <row r="291" spans="1:5" ht="13.5" customHeight="1" x14ac:dyDescent="0.2">
      <c r="A291" s="24">
        <v>2274</v>
      </c>
      <c r="B291" s="25" t="s">
        <v>40</v>
      </c>
      <c r="C291" s="26">
        <v>0</v>
      </c>
      <c r="D291" s="27" t="s">
        <v>6</v>
      </c>
      <c r="E291" s="28"/>
    </row>
    <row r="292" spans="1:5" ht="13.5" customHeight="1" x14ac:dyDescent="0.2">
      <c r="A292" s="24">
        <v>5813</v>
      </c>
      <c r="B292" s="25" t="s">
        <v>109</v>
      </c>
      <c r="C292" s="26">
        <v>0</v>
      </c>
      <c r="D292" s="27" t="s">
        <v>6</v>
      </c>
      <c r="E292" s="28"/>
    </row>
    <row r="293" spans="1:5" ht="13.5" customHeight="1" x14ac:dyDescent="0.2">
      <c r="A293" s="24">
        <v>6127</v>
      </c>
      <c r="B293" s="25" t="s">
        <v>110</v>
      </c>
      <c r="C293" s="26">
        <v>0</v>
      </c>
      <c r="D293" s="27" t="s">
        <v>6</v>
      </c>
      <c r="E293" s="28"/>
    </row>
    <row r="294" spans="1:5" ht="13.5" customHeight="1" x14ac:dyDescent="0.2">
      <c r="A294" s="24">
        <v>12419</v>
      </c>
      <c r="B294" s="25" t="s">
        <v>171</v>
      </c>
      <c r="C294" s="26">
        <v>0</v>
      </c>
      <c r="D294" s="27" t="s">
        <v>6</v>
      </c>
      <c r="E294" s="28"/>
    </row>
    <row r="295" spans="1:5" ht="13.5" customHeight="1" x14ac:dyDescent="0.2">
      <c r="A295" s="24">
        <v>16236</v>
      </c>
      <c r="B295" s="25" t="s">
        <v>44</v>
      </c>
      <c r="C295" s="26">
        <v>0</v>
      </c>
      <c r="D295" s="27" t="s">
        <v>6</v>
      </c>
      <c r="E295" s="28"/>
    </row>
    <row r="296" spans="1:5" ht="13.5" customHeight="1" x14ac:dyDescent="0.2">
      <c r="A296" s="24">
        <v>19253</v>
      </c>
      <c r="B296" s="25" t="s">
        <v>12</v>
      </c>
      <c r="C296" s="26">
        <v>0</v>
      </c>
      <c r="D296" s="27" t="s">
        <v>6</v>
      </c>
      <c r="E296" s="28"/>
    </row>
    <row r="297" spans="1:5" ht="13.5" customHeight="1" x14ac:dyDescent="0.2">
      <c r="A297" s="24">
        <v>19540</v>
      </c>
      <c r="B297" s="25" t="s">
        <v>154</v>
      </c>
      <c r="C297" s="26">
        <v>0</v>
      </c>
      <c r="D297" s="27" t="s">
        <v>6</v>
      </c>
      <c r="E297" s="28"/>
    </row>
    <row r="298" spans="1:5" ht="13.5" customHeight="1" x14ac:dyDescent="0.2">
      <c r="A298" s="24">
        <v>19542</v>
      </c>
      <c r="B298" s="25" t="s">
        <v>14</v>
      </c>
      <c r="C298" s="26">
        <v>0</v>
      </c>
      <c r="D298" s="27" t="s">
        <v>6</v>
      </c>
      <c r="E298" s="28"/>
    </row>
    <row r="299" spans="1:5" ht="13.5" customHeight="1" x14ac:dyDescent="0.2">
      <c r="A299" s="24">
        <v>20531</v>
      </c>
      <c r="B299" s="25" t="s">
        <v>47</v>
      </c>
      <c r="C299" s="26">
        <v>0</v>
      </c>
      <c r="D299" s="27" t="s">
        <v>6</v>
      </c>
      <c r="E299" s="28"/>
    </row>
    <row r="300" spans="1:5" ht="13.5" customHeight="1" x14ac:dyDescent="0.2">
      <c r="A300" s="24">
        <v>21733</v>
      </c>
      <c r="B300" s="25" t="s">
        <v>114</v>
      </c>
      <c r="C300" s="26">
        <v>0</v>
      </c>
      <c r="D300" s="27" t="s">
        <v>6</v>
      </c>
      <c r="E300" s="28"/>
    </row>
    <row r="301" spans="1:5" ht="13.5" customHeight="1" x14ac:dyDescent="0.2">
      <c r="A301" s="24">
        <v>22551</v>
      </c>
      <c r="B301" s="25" t="s">
        <v>140</v>
      </c>
      <c r="C301" s="26">
        <v>0</v>
      </c>
      <c r="D301" s="27" t="s">
        <v>6</v>
      </c>
      <c r="E301" s="28"/>
    </row>
    <row r="302" spans="1:5" ht="13.5" customHeight="1" x14ac:dyDescent="0.2">
      <c r="A302" s="24">
        <v>22575</v>
      </c>
      <c r="B302" s="25" t="s">
        <v>16</v>
      </c>
      <c r="C302" s="26">
        <v>0</v>
      </c>
      <c r="D302" s="27" t="s">
        <v>6</v>
      </c>
      <c r="E302" s="28"/>
    </row>
    <row r="303" spans="1:5" ht="13.5" customHeight="1" x14ac:dyDescent="0.2">
      <c r="A303" s="24">
        <v>22670</v>
      </c>
      <c r="B303" s="25" t="s">
        <v>172</v>
      </c>
      <c r="C303" s="26">
        <v>0</v>
      </c>
      <c r="D303" s="27" t="s">
        <v>6</v>
      </c>
      <c r="E303" s="28"/>
    </row>
    <row r="304" spans="1:5" ht="13.5" customHeight="1" x14ac:dyDescent="0.2">
      <c r="A304" s="24">
        <v>22713</v>
      </c>
      <c r="B304" s="25" t="s">
        <v>115</v>
      </c>
      <c r="C304" s="26">
        <v>0</v>
      </c>
      <c r="D304" s="27" t="s">
        <v>6</v>
      </c>
      <c r="E304" s="28"/>
    </row>
    <row r="305" spans="1:5" ht="13.5" customHeight="1" x14ac:dyDescent="0.2">
      <c r="A305" s="24">
        <v>24446</v>
      </c>
      <c r="B305" s="25" t="s">
        <v>117</v>
      </c>
      <c r="C305" s="26">
        <v>0</v>
      </c>
      <c r="D305" s="27" t="s">
        <v>6</v>
      </c>
      <c r="E305" s="28"/>
    </row>
    <row r="306" spans="1:5" ht="13.5" customHeight="1" x14ac:dyDescent="0.2">
      <c r="A306" s="24">
        <v>24453</v>
      </c>
      <c r="B306" s="25" t="s">
        <v>118</v>
      </c>
      <c r="C306" s="26">
        <v>0</v>
      </c>
      <c r="D306" s="27" t="s">
        <v>6</v>
      </c>
      <c r="E306" s="28"/>
    </row>
    <row r="307" spans="1:5" ht="13.5" customHeight="1" x14ac:dyDescent="0.2">
      <c r="A307" s="24">
        <v>24584</v>
      </c>
      <c r="B307" s="25" t="s">
        <v>51</v>
      </c>
      <c r="C307" s="26">
        <v>0</v>
      </c>
      <c r="D307" s="27" t="s">
        <v>6</v>
      </c>
      <c r="E307" s="28"/>
    </row>
    <row r="308" spans="1:5" ht="13.5" customHeight="1" x14ac:dyDescent="0.2">
      <c r="A308" s="24">
        <v>24879</v>
      </c>
      <c r="B308" s="25" t="s">
        <v>173</v>
      </c>
      <c r="C308" s="26">
        <v>0</v>
      </c>
      <c r="D308" s="27" t="s">
        <v>6</v>
      </c>
      <c r="E308" s="28"/>
    </row>
    <row r="309" spans="1:5" ht="13.5" customHeight="1" x14ac:dyDescent="0.2">
      <c r="A309" s="24">
        <v>25078</v>
      </c>
      <c r="B309" s="25" t="s">
        <v>19</v>
      </c>
      <c r="C309" s="26">
        <v>0</v>
      </c>
      <c r="D309" s="27" t="s">
        <v>6</v>
      </c>
      <c r="E309" s="28"/>
    </row>
    <row r="310" spans="1:5" ht="13.5" customHeight="1" x14ac:dyDescent="0.2">
      <c r="A310" s="24">
        <v>25275</v>
      </c>
      <c r="B310" s="25" t="s">
        <v>120</v>
      </c>
      <c r="C310" s="26">
        <v>0</v>
      </c>
      <c r="D310" s="27" t="s">
        <v>6</v>
      </c>
      <c r="E310" s="28"/>
    </row>
    <row r="311" spans="1:5" ht="13.5" customHeight="1" x14ac:dyDescent="0.2">
      <c r="A311" s="24">
        <v>25612</v>
      </c>
      <c r="B311" s="25" t="s">
        <v>57</v>
      </c>
      <c r="C311" s="26">
        <v>0</v>
      </c>
      <c r="D311" s="27" t="s">
        <v>6</v>
      </c>
      <c r="E311" s="28"/>
    </row>
    <row r="312" spans="1:5" ht="13.5" customHeight="1" x14ac:dyDescent="0.2">
      <c r="A312" s="24">
        <v>25638</v>
      </c>
      <c r="B312" s="25" t="s">
        <v>21</v>
      </c>
      <c r="C312" s="26">
        <v>0</v>
      </c>
      <c r="D312" s="27" t="s">
        <v>6</v>
      </c>
      <c r="E312" s="28"/>
    </row>
    <row r="313" spans="1:5" ht="13.5" customHeight="1" x14ac:dyDescent="0.2">
      <c r="A313" s="24">
        <v>25949</v>
      </c>
      <c r="B313" s="25" t="s">
        <v>174</v>
      </c>
      <c r="C313" s="26">
        <v>0</v>
      </c>
      <c r="D313" s="27" t="s">
        <v>6</v>
      </c>
      <c r="E313" s="28"/>
    </row>
    <row r="314" spans="1:5" ht="13.5" customHeight="1" x14ac:dyDescent="0.2">
      <c r="A314" s="24">
        <v>26772</v>
      </c>
      <c r="B314" s="25" t="s">
        <v>175</v>
      </c>
      <c r="C314" s="26">
        <v>0</v>
      </c>
      <c r="D314" s="27" t="s">
        <v>6</v>
      </c>
      <c r="E314" s="28"/>
    </row>
    <row r="315" spans="1:5" ht="13.5" customHeight="1" x14ac:dyDescent="0.2">
      <c r="A315" s="24">
        <v>27679</v>
      </c>
      <c r="B315" s="25" t="s">
        <v>22</v>
      </c>
      <c r="C315" s="26">
        <v>0</v>
      </c>
      <c r="D315" s="27" t="s">
        <v>6</v>
      </c>
      <c r="E315" s="28"/>
    </row>
    <row r="316" spans="1:5" ht="13.5" customHeight="1" x14ac:dyDescent="0.2">
      <c r="A316" s="24">
        <v>27780</v>
      </c>
      <c r="B316" s="25" t="s">
        <v>146</v>
      </c>
      <c r="C316" s="26">
        <v>0</v>
      </c>
      <c r="D316" s="27" t="s">
        <v>6</v>
      </c>
      <c r="E316" s="28"/>
    </row>
    <row r="317" spans="1:5" ht="13.5" customHeight="1" x14ac:dyDescent="0.2">
      <c r="A317" s="24">
        <v>27912</v>
      </c>
      <c r="B317" s="25" t="s">
        <v>23</v>
      </c>
      <c r="C317" s="26">
        <v>0</v>
      </c>
      <c r="D317" s="27" t="s">
        <v>6</v>
      </c>
      <c r="E317" s="28"/>
    </row>
    <row r="318" spans="1:5" ht="13.5" customHeight="1" x14ac:dyDescent="0.2">
      <c r="A318" s="24">
        <v>28094</v>
      </c>
      <c r="B318" s="25" t="s">
        <v>176</v>
      </c>
      <c r="C318" s="26">
        <v>0</v>
      </c>
      <c r="D318" s="27" t="s">
        <v>6</v>
      </c>
      <c r="E318" s="28"/>
    </row>
    <row r="319" spans="1:5" ht="13.5" customHeight="1" x14ac:dyDescent="0.2">
      <c r="A319" s="24">
        <v>28859</v>
      </c>
      <c r="B319" s="25" t="s">
        <v>61</v>
      </c>
      <c r="C319" s="26">
        <v>0</v>
      </c>
      <c r="D319" s="27" t="s">
        <v>6</v>
      </c>
      <c r="E319" s="28"/>
    </row>
    <row r="320" spans="1:5" ht="13.5" customHeight="1" x14ac:dyDescent="0.2">
      <c r="A320" s="24">
        <v>29330</v>
      </c>
      <c r="B320" s="25" t="s">
        <v>177</v>
      </c>
      <c r="C320" s="26">
        <v>0</v>
      </c>
      <c r="D320" s="27" t="s">
        <v>6</v>
      </c>
      <c r="E320" s="28"/>
    </row>
    <row r="321" spans="1:5" ht="13.5" customHeight="1" x14ac:dyDescent="0.2">
      <c r="A321" s="24">
        <v>29358</v>
      </c>
      <c r="B321" s="25" t="s">
        <v>178</v>
      </c>
      <c r="C321" s="26">
        <v>0</v>
      </c>
      <c r="D321" s="27" t="s">
        <v>6</v>
      </c>
      <c r="E321" s="28"/>
    </row>
    <row r="322" spans="1:5" ht="13.5" customHeight="1" x14ac:dyDescent="0.2">
      <c r="A322" s="24">
        <v>29910</v>
      </c>
      <c r="B322" s="25" t="s">
        <v>26</v>
      </c>
      <c r="C322" s="26">
        <v>0</v>
      </c>
      <c r="D322" s="27" t="s">
        <v>6</v>
      </c>
      <c r="E322" s="28"/>
    </row>
    <row r="323" spans="1:5" ht="13.5" customHeight="1" x14ac:dyDescent="0.2">
      <c r="A323" s="24">
        <v>40238</v>
      </c>
      <c r="B323" s="25" t="s">
        <v>27</v>
      </c>
      <c r="C323" s="26">
        <v>0</v>
      </c>
      <c r="D323" s="27" t="s">
        <v>6</v>
      </c>
      <c r="E323" s="28"/>
    </row>
    <row r="324" spans="1:5" ht="13.5" customHeight="1" x14ac:dyDescent="0.2">
      <c r="A324" s="24">
        <v>41002</v>
      </c>
      <c r="B324" s="25" t="s">
        <v>165</v>
      </c>
      <c r="C324" s="26">
        <v>0</v>
      </c>
      <c r="D324" s="27" t="s">
        <v>6</v>
      </c>
      <c r="E324" s="28"/>
    </row>
    <row r="325" spans="1:5" ht="13.5" customHeight="1" x14ac:dyDescent="0.2">
      <c r="A325" s="24">
        <v>41136</v>
      </c>
      <c r="B325" s="25" t="s">
        <v>179</v>
      </c>
      <c r="C325" s="26">
        <v>0</v>
      </c>
      <c r="D325" s="27" t="s">
        <v>6</v>
      </c>
      <c r="E325" s="28"/>
    </row>
    <row r="326" spans="1:5" ht="13.5" customHeight="1" x14ac:dyDescent="0.2">
      <c r="A326" s="24">
        <v>41141</v>
      </c>
      <c r="B326" s="25" t="s">
        <v>180</v>
      </c>
      <c r="C326" s="26">
        <v>0</v>
      </c>
      <c r="D326" s="27" t="s">
        <v>6</v>
      </c>
      <c r="E326" s="28"/>
    </row>
    <row r="327" spans="1:5" ht="13.5" customHeight="1" x14ac:dyDescent="0.2">
      <c r="A327" s="24">
        <v>41411</v>
      </c>
      <c r="B327" s="25" t="s">
        <v>28</v>
      </c>
      <c r="C327" s="26">
        <v>0</v>
      </c>
      <c r="D327" s="27" t="s">
        <v>6</v>
      </c>
      <c r="E327" s="28"/>
    </row>
    <row r="328" spans="1:5" ht="13.5" customHeight="1" x14ac:dyDescent="0.2">
      <c r="A328" s="24">
        <v>41412</v>
      </c>
      <c r="B328" s="25" t="s">
        <v>181</v>
      </c>
      <c r="C328" s="26">
        <v>0</v>
      </c>
      <c r="D328" s="27" t="s">
        <v>6</v>
      </c>
      <c r="E328" s="28"/>
    </row>
    <row r="329" spans="1:5" ht="13.5" customHeight="1" x14ac:dyDescent="0.2">
      <c r="A329" s="24">
        <v>41610</v>
      </c>
      <c r="B329" s="25" t="s">
        <v>29</v>
      </c>
      <c r="C329" s="26">
        <v>0</v>
      </c>
      <c r="D329" s="27" t="s">
        <v>6</v>
      </c>
      <c r="E329" s="28"/>
    </row>
    <row r="330" spans="1:5" ht="13.5" customHeight="1" x14ac:dyDescent="0.2">
      <c r="A330" s="24">
        <v>41730</v>
      </c>
      <c r="B330" s="25" t="s">
        <v>130</v>
      </c>
      <c r="C330" s="26">
        <v>0</v>
      </c>
      <c r="D330" s="27" t="s">
        <v>6</v>
      </c>
      <c r="E330" s="28"/>
    </row>
    <row r="331" spans="1:5" ht="13.5" customHeight="1" x14ac:dyDescent="0.2">
      <c r="A331" s="24">
        <v>42218</v>
      </c>
      <c r="B331" s="25" t="s">
        <v>167</v>
      </c>
      <c r="C331" s="26">
        <v>0</v>
      </c>
      <c r="D331" s="27" t="s">
        <v>6</v>
      </c>
      <c r="E331" s="28"/>
    </row>
    <row r="332" spans="1:5" ht="13.5" customHeight="1" x14ac:dyDescent="0.2">
      <c r="A332" s="24">
        <v>42305</v>
      </c>
      <c r="B332" s="25" t="s">
        <v>30</v>
      </c>
      <c r="C332" s="26">
        <v>0</v>
      </c>
      <c r="D332" s="27" t="s">
        <v>6</v>
      </c>
      <c r="E332" s="28"/>
    </row>
    <row r="333" spans="1:5" ht="13.5" customHeight="1" x14ac:dyDescent="0.2">
      <c r="A333" s="24">
        <v>44206</v>
      </c>
      <c r="B333" s="25" t="s">
        <v>182</v>
      </c>
      <c r="C333" s="26">
        <v>0</v>
      </c>
      <c r="D333" s="27" t="s">
        <v>6</v>
      </c>
      <c r="E333" s="28"/>
    </row>
  </sheetData>
  <sheetProtection password="CC6F" sheet="1" formatCells="0" formatColumns="0" formatRows="0" insertColumns="0" insertRows="0" insertHyperlinks="0" deleteColumns="0" deleteRows="0" sort="0" autoFilter="0" pivotTables="0"/>
  <phoneticPr fontId="8"/>
  <printOptions horizontalCentered="1"/>
  <pageMargins left="0.23622047244093999" right="0.23622047244093999" top="0.74803149606299002" bottom="0.74803149606299002" header="0.31496062992126" footer="0.31496062992126"/>
  <pageSetup paperSize="9" fitToHeight="0" orientation="portrait" r:id="rId1"/>
  <headerFooter alignWithMargins="0">
    <oddHeader>&amp;R作成日 2025年11月07日(金) 14:08 &amp;P頁</oddHeader>
  </headerFooter>
  <rowBreaks count="6" manualBreakCount="6">
    <brk id="40" man="1"/>
    <brk id="89" man="1"/>
    <brk id="135" man="1"/>
    <brk id="186" man="1"/>
    <brk id="223" man="1"/>
    <brk id="28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使い方</vt:lpstr>
      <vt:lpstr>発注システム確認一覧表</vt:lpstr>
      <vt:lpstr>発注システム確認一覧表!Print_Area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201503</dc:creator>
  <cp:keywords/>
  <dc:description/>
  <cp:lastModifiedBy>shidax_ad</cp:lastModifiedBy>
  <dcterms:created xsi:type="dcterms:W3CDTF">2017-06-30T00:13:52Z</dcterms:created>
  <dcterms:modified xsi:type="dcterms:W3CDTF">2026-03-13T03:17:52Z</dcterms:modified>
  <cp:category/>
</cp:coreProperties>
</file>